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drawings/drawing1.xml" ContentType="application/vnd.openxmlformats-officedocument.drawing+xml"/>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on-cde-SEM-0320" sheetId="1" state="visible" r:id="rId2"/>
  </sheets>
  <definedNames>
    <definedName function="false" hidden="false" localSheetId="0" name="_xlnm.Print_Titles" vbProcedure="false">'bon-cde-SEM-0320'!$14:$14</definedName>
    <definedName function="false" hidden="true" localSheetId="0" name="_xlnm._FilterDatabase" vbProcedure="false">'bon-cde-SEM-0320'!$A$14:$X$794</definedName>
    <definedName function="false" hidden="false" localSheetId="0" name="_xlnm.Print_Titles" vbProcedure="false">'bon-cde-SEM-0320'!$14:$14</definedName>
    <definedName function="false" hidden="false" localSheetId="0" name="_xlnm._FilterDatabase" vbProcedure="false">'bon-cde-SEM-0320'!$A$14:$X$767</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<sst xmlns="http://schemas.openxmlformats.org/spreadsheetml/2006/main" count="4738" uniqueCount="1193">
  <si>
    <t xml:space="preserve">BON COMMANDE SEMENCES 2020</t>
  </si>
  <si>
    <t xml:space="preserve">NOM</t>
  </si>
  <si>
    <t xml:space="preserve">Prénom</t>
  </si>
  <si>
    <t xml:space="preserve">date livraison</t>
  </si>
  <si>
    <t xml:space="preserve">type livraison : poste-ferme-Véro...</t>
  </si>
  <si>
    <t xml:space="preserve">Montant dû</t>
  </si>
  <si>
    <t xml:space="preserve">facture n°</t>
  </si>
  <si>
    <t xml:space="preserve">date facture</t>
  </si>
  <si>
    <t xml:space="preserve">saisie balance</t>
  </si>
  <si>
    <t xml:space="preserve">N° onglet</t>
  </si>
  <si>
    <t xml:space="preserve">commentaire</t>
  </si>
  <si>
    <t xml:space="preserve">adresse :</t>
  </si>
  <si>
    <t xml:space="preserve">code post</t>
  </si>
  <si>
    <t xml:space="preserve">Ville</t>
  </si>
  <si>
    <t xml:space="preserve">tel :</t>
  </si>
  <si>
    <t xml:space="preserve">mail : </t>
  </si>
  <si>
    <t xml:space="preserve">Date commande : </t>
  </si>
  <si>
    <t xml:space="preserve">Date de livraison souhaitée :</t>
  </si>
  <si>
    <t xml:space="preserve">Mode de livraison souhaité (à la ferme ou colis poste). Si nous vous l'apportons sur une foire ou devant une boutique bio, précisez laquelle et voir ci-dessous) : </t>
  </si>
  <si>
    <t xml:space="preserve">gamme</t>
  </si>
  <si>
    <t xml:space="preserve">categ</t>
  </si>
  <si>
    <t xml:space="preserve">poids tot</t>
  </si>
  <si>
    <t xml:space="preserve">poids unit</t>
  </si>
  <si>
    <t xml:space="preserve">POIDS</t>
  </si>
  <si>
    <t xml:space="preserve">VHD</t>
  </si>
  <si>
    <t xml:space="preserve">VCL</t>
  </si>
  <si>
    <t xml:space="preserve">TST</t>
  </si>
  <si>
    <t xml:space="preserve">MTE</t>
  </si>
  <si>
    <t xml:space="preserve">FHP</t>
  </si>
  <si>
    <t xml:space="preserve">TSP</t>
  </si>
  <si>
    <t xml:space="preserve">LUP</t>
  </si>
  <si>
    <t xml:space="preserve">LEN</t>
  </si>
  <si>
    <t xml:space="preserve">En cas de variété momentanément indisponible :</t>
  </si>
  <si>
    <t xml:space="preserve">OUI</t>
  </si>
  <si>
    <t xml:space="preserve">NON</t>
  </si>
  <si>
    <t xml:space="preserve">J'accepte leur remplacement par des variétés proches</t>
  </si>
  <si>
    <t xml:space="preserve">J'accepte une livraison en deux temps. 
Jardin'enVie prend alors à sa charge cette seconde expédition.</t>
  </si>
  <si>
    <t xml:space="preserve">Je demande le remboursement du trop perçu</t>
  </si>
  <si>
    <t xml:space="preserve">J'accepte un avoir à valoir sur mon prochain achat pendant un an</t>
  </si>
  <si>
    <t xml:space="preserve">Certaines variétés ne sont disponibles que sous forme de plants à la pépinière à Bourg-Lès-Valence.
D’autres sont indiquées « non dispo » car elles ne sont pas disponibles à la date de mise à jour de ce bon de commande. Elles le seront certainement à l’avenir… N’hésitez pas à nous les demander, si vous n’êtes pas trop préssés !</t>
  </si>
  <si>
    <t xml:space="preserve">ESPÈCE</t>
  </si>
  <si>
    <t xml:space="preserve">VARIÉTÉ</t>
  </si>
  <si>
    <t xml:space="preserve">Qté / sachet</t>
  </si>
  <si>
    <t xml:space="preserve">unité</t>
  </si>
  <si>
    <t xml:space="preserve">Nb sachet</t>
  </si>
  <si>
    <t xml:space="preserve">PU HT</t>
  </si>
  <si>
    <t xml:space="preserve">P.U.TTC</t>
  </si>
  <si>
    <t xml:space="preserve">P.T. TTC</t>
  </si>
  <si>
    <t xml:space="preserve">suite commentaire</t>
  </si>
  <si>
    <t xml:space="preserve">ABSINTHE </t>
  </si>
  <si>
    <t xml:space="preserve">Officinale</t>
  </si>
  <si>
    <t xml:space="preserve">0,15 g</t>
  </si>
  <si>
    <t xml:space="preserve">CAM</t>
  </si>
  <si>
    <t xml:space="preserve">à cder</t>
  </si>
  <si>
    <t xml:space="preserve">ACHILLÉE</t>
  </si>
  <si>
    <t xml:space="preserve">Millefeuille</t>
  </si>
  <si>
    <t xml:space="preserve">0,3 g</t>
  </si>
  <si>
    <t xml:space="preserve">OK</t>
  </si>
  <si>
    <t xml:space="preserve">AGASTACHE</t>
  </si>
  <si>
    <t xml:space="preserve">anisée</t>
  </si>
  <si>
    <t xml:space="preserve">0,1 g</t>
  </si>
  <si>
    <t xml:space="preserve">AIL</t>
  </si>
  <si>
    <t xml:space="preserve">des ours</t>
  </si>
  <si>
    <t xml:space="preserve">0,5 g</t>
  </si>
  <si>
    <t xml:space="preserve">AMARANTHE </t>
  </si>
  <si>
    <t xml:space="preserve">Annapurna</t>
  </si>
  <si>
    <t xml:space="preserve">FL</t>
  </si>
  <si>
    <t xml:space="preserve">golden</t>
  </si>
  <si>
    <t xml:space="preserve">queue de renard </t>
  </si>
  <si>
    <t xml:space="preserve">rouge</t>
  </si>
  <si>
    <t xml:space="preserve">ANCOLIE</t>
  </si>
  <si>
    <t xml:space="preserve">Blanche</t>
  </si>
  <si>
    <t xml:space="preserve">0,25 g</t>
  </si>
  <si>
    <t xml:space="preserve">seult plants</t>
  </si>
  <si>
    <t xml:space="preserve">bleue des alpes</t>
  </si>
  <si>
    <t xml:space="preserve">variée</t>
  </si>
  <si>
    <t xml:space="preserve">ANETH </t>
  </si>
  <si>
    <t xml:space="preserve">1 g</t>
  </si>
  <si>
    <t xml:space="preserve">ANGELIQUE </t>
  </si>
  <si>
    <t xml:space="preserve">GRM 20g=20€</t>
  </si>
  <si>
    <t xml:space="preserve">ANTHEMIS</t>
  </si>
  <si>
    <t xml:space="preserve">Tinctoria</t>
  </si>
  <si>
    <t xml:space="preserve">seult plant </t>
  </si>
  <si>
    <t xml:space="preserve">??</t>
  </si>
  <si>
    <t xml:space="preserve">ARCTOTIS</t>
  </si>
  <si>
    <t xml:space="preserve">Venusta</t>
  </si>
  <si>
    <t xml:space="preserve">ARNICA</t>
  </si>
  <si>
    <t xml:space="preserve">Montana</t>
  </si>
  <si>
    <t xml:space="preserve">ARROCHE </t>
  </si>
  <si>
    <t xml:space="preserve">PFE</t>
  </si>
  <si>
    <t xml:space="preserve">verte</t>
  </si>
  <si>
    <t xml:space="preserve">SAT 10g=19,07CHF
25g=46,02CHF</t>
  </si>
  <si>
    <t xml:space="preserve">ARTICHAUT</t>
  </si>
  <si>
    <t xml:space="preserve">Imperial star</t>
  </si>
  <si>
    <t xml:space="preserve">0,75g</t>
  </si>
  <si>
    <t xml:space="preserve">ASPERGE</t>
  </si>
  <si>
    <t xml:space="preserve">Mary Washington</t>
  </si>
  <si>
    <t xml:space="preserve">à tester</t>
  </si>
  <si>
    <t xml:space="preserve">MIG17-01</t>
  </si>
  <si>
    <t xml:space="preserve">AUBERGINES</t>
  </si>
  <si>
    <t xml:space="preserve">Mélange 4 variétés</t>
  </si>
  <si>
    <t xml:space="preserve">30 grn</t>
  </si>
  <si>
    <t xml:space="preserve">PFR</t>
  </si>
  <si>
    <t xml:space="preserve">AUBERGINE  </t>
  </si>
  <si>
    <t xml:space="preserve">Antigua</t>
  </si>
  <si>
    <t xml:space="preserve">Apple green</t>
  </si>
  <si>
    <t xml:space="preserve">Baguette</t>
  </si>
  <si>
    <t xml:space="preserve">OK + À TESTER</t>
  </si>
  <si>
    <t xml:space="preserve">MPI17-01 + mpi18sb</t>
  </si>
  <si>
    <t xml:space="preserve">AUBERGINE</t>
  </si>
  <si>
    <t xml:space="preserve">Barbentane (hâtive de) souche humide</t>
  </si>
  <si>
    <t xml:space="preserve">MPI18</t>
  </si>
  <si>
    <t xml:space="preserve">Barbentane (hâtive de) souche sèche</t>
  </si>
  <si>
    <t xml:space="preserve">Beauté noire impériale</t>
  </si>
  <si>
    <t xml:space="preserve">Blanche Dourga</t>
  </si>
  <si>
    <t xml:space="preserve">MAL17-02</t>
  </si>
  <si>
    <t xml:space="preserve">Blanche ronde à œuf (œuf blanc)</t>
  </si>
  <si>
    <t xml:space="preserve">MPI18SB+SC+PFG18+MON16-01+MPI15-01</t>
  </si>
  <si>
    <t xml:space="preserve">Cima viola</t>
  </si>
  <si>
    <t xml:space="preserve">Lao lavender</t>
  </si>
  <si>
    <t xml:space="preserve">Longue blanche d'Italie</t>
  </si>
  <si>
    <t xml:space="preserve">Melonga</t>
  </si>
  <si>
    <t xml:space="preserve">OK ?</t>
  </si>
  <si>
    <t xml:space="preserve">Negra</t>
  </si>
  <si>
    <t xml:space="preserve">Orange de Turquie</t>
  </si>
  <si>
    <t xml:space="preserve">MPI18-MPI15 &amp; PAC18</t>
  </si>
  <si>
    <t xml:space="preserve">Ping tung longue</t>
  </si>
  <si>
    <t xml:space="preserve">MPI15-01</t>
  </si>
  <si>
    <t xml:space="preserve">Pusa purple cluster</t>
  </si>
  <si>
    <t xml:space="preserve">Red egg</t>
  </si>
  <si>
    <t xml:space="preserve">Ronde de Valence</t>
  </si>
  <si>
    <t xml:space="preserve">Rosa bianca</t>
  </si>
  <si>
    <t xml:space="preserve">Skoutari</t>
  </si>
  <si>
    <t xml:space="preserve">Slim Jim</t>
  </si>
  <si>
    <t xml:space="preserve">Striped toga</t>
  </si>
  <si>
    <t xml:space="preserve">à retrier</t>
  </si>
  <si>
    <t xml:space="preserve">Thaï longue verte</t>
  </si>
  <si>
    <t xml:space="preserve">ELP 10g=env11€ TTC</t>
  </si>
  <si>
    <t xml:space="preserve">Violette de Florence</t>
  </si>
  <si>
    <t xml:space="preserve">à séparer ou en mélange</t>
  </si>
  <si>
    <t xml:space="preserve">Violette de Toulouse</t>
  </si>
  <si>
    <t xml:space="preserve">AUNÉE</t>
  </si>
  <si>
    <t xml:space="preserve">AVOINE</t>
  </si>
  <si>
    <t xml:space="preserve">population</t>
  </si>
  <si>
    <t xml:space="preserve">200 g</t>
  </si>
  <si>
    <t xml:space="preserve">TSM</t>
  </si>
  <si>
    <t xml:space="preserve">EV</t>
  </si>
  <si>
    <t xml:space="preserve">1 kg</t>
  </si>
  <si>
    <t xml:space="preserve">TSG</t>
  </si>
  <si>
    <t xml:space="preserve">BALSAMINE</t>
  </si>
  <si>
    <t xml:space="preserve">BASILIC </t>
  </si>
  <si>
    <t xml:space="preserve">Mélange 5 variétés </t>
  </si>
  <si>
    <t xml:space="preserve">Anis</t>
  </si>
  <si>
    <t xml:space="preserve">Camphré du Kenya</t>
  </si>
  <si>
    <t xml:space="preserve">Cannelle</t>
  </si>
  <si>
    <t xml:space="preserve">Citronnelle</t>
  </si>
  <si>
    <t xml:space="preserve">Fin vert (petites feuilles)</t>
  </si>
  <si>
    <t xml:space="preserve">Grand vert</t>
  </si>
  <si>
    <t xml:space="preserve">Grec (nain compact)</t>
  </si>
  <si>
    <t xml:space="preserve">Mammouth</t>
  </si>
  <si>
    <t xml:space="preserve">Marseillais</t>
  </si>
  <si>
    <t xml:space="preserve">Opal</t>
  </si>
  <si>
    <t xml:space="preserve">Pourpre</t>
  </si>
  <si>
    <t xml:space="preserve">Réglisse</t>
  </si>
  <si>
    <t xml:space="preserve">BIN</t>
  </si>
  <si>
    <t xml:space="preserve">Royal de Thaïlande</t>
  </si>
  <si>
    <t xml:space="preserve">verif TG GRM</t>
  </si>
  <si>
    <t xml:space="preserve">Sacré de l'Inde</t>
  </si>
  <si>
    <t xml:space="preserve">BENOITE</t>
  </si>
  <si>
    <t xml:space="preserve">BETTERAVE</t>
  </si>
  <si>
    <t xml:space="preserve">blanche albina vereduna</t>
  </si>
  <si>
    <t xml:space="preserve">5 g</t>
  </si>
  <si>
    <t xml:space="preserve">PRA</t>
  </si>
  <si>
    <t xml:space="preserve">de Chioggia</t>
  </si>
  <si>
    <t xml:space="preserve">verif TG GRM +PSC18</t>
  </si>
  <si>
    <t xml:space="preserve">de Détroit</t>
  </si>
  <si>
    <t xml:space="preserve">Fourragère guldaeno</t>
  </si>
  <si>
    <t xml:space="preserve">Gesche</t>
  </si>
  <si>
    <t xml:space="preserve">Jaune (Golden)</t>
  </si>
  <si>
    <t xml:space="preserve">Noire plate d'Egypte</t>
  </si>
  <si>
    <t xml:space="preserve">Rouge  longue cylindra</t>
  </si>
  <si>
    <t xml:space="preserve">Rouge Crapaudine</t>
  </si>
  <si>
    <t xml:space="preserve">Rouge globe Janis</t>
  </si>
  <si>
    <t xml:space="preserve">Rouge Globe Robuschka</t>
  </si>
  <si>
    <t xml:space="preserve">À tester + à retrier</t>
  </si>
  <si>
    <t xml:space="preserve">Tester PFE18 retrier MON15</t>
  </si>
  <si>
    <t xml:space="preserve">BLÉ</t>
  </si>
  <si>
    <t xml:space="preserve">Mélange 13 variétés</t>
  </si>
  <si>
    <t xml:space="preserve">BLÉS</t>
  </si>
  <si>
    <t xml:space="preserve">BLEUET </t>
  </si>
  <si>
    <t xml:space="preserve">Bleu</t>
  </si>
  <si>
    <t xml:space="preserve">BOUILLON BLANC</t>
  </si>
  <si>
    <t xml:space="preserve">Molène (Verbascum thapsiforme)</t>
  </si>
  <si>
    <t xml:space="preserve">BOURRACHE </t>
  </si>
  <si>
    <t xml:space="preserve">CAMELINE</t>
  </si>
  <si>
    <t xml:space="preserve">50 g</t>
  </si>
  <si>
    <t xml:space="preserve">à cder </t>
  </si>
  <si>
    <t xml:space="preserve">AGR</t>
  </si>
  <si>
    <t xml:space="preserve">CAMOMILLE</t>
  </si>
  <si>
    <t xml:space="preserve">Matricaire</t>
  </si>
  <si>
    <t xml:space="preserve">0,2 g</t>
  </si>
  <si>
    <t xml:space="preserve">Romaine</t>
  </si>
  <si>
    <t xml:space="preserve">Non dispo</t>
  </si>
  <si>
    <t xml:space="preserve">CAMPANULE </t>
  </si>
  <si>
    <t xml:space="preserve">A grosses fleurs</t>
  </si>
  <si>
    <t xml:space="preserve">CAPUCINE </t>
  </si>
  <si>
    <t xml:space="preserve">naine</t>
  </si>
  <si>
    <t xml:space="preserve">10 grn</t>
  </si>
  <si>
    <t xml:space="preserve">Grande</t>
  </si>
  <si>
    <t xml:space="preserve">ND</t>
  </si>
  <si>
    <t xml:space="preserve">CARDON</t>
  </si>
  <si>
    <t xml:space="preserve">Epineux de Pleinpalais</t>
  </si>
  <si>
    <t xml:space="preserve">2 g</t>
  </si>
  <si>
    <t xml:space="preserve">Plein blanc inerme </t>
  </si>
  <si>
    <t xml:space="preserve">Roches qui dansent</t>
  </si>
  <si>
    <t xml:space="preserve">GRM 50g=42€ - 100g=77€</t>
  </si>
  <si>
    <t xml:space="preserve">Vert de Vaulx en Velin</t>
  </si>
  <si>
    <t xml:space="preserve">1,75 g</t>
  </si>
  <si>
    <t xml:space="preserve">CAROTTE</t>
  </si>
  <si>
    <t xml:space="preserve">Mélange 5 variétés + aneth</t>
  </si>
  <si>
    <t xml:space="preserve">Amsterdam</t>
  </si>
  <si>
    <t xml:space="preserve">Bellot rouge courte hâtive</t>
  </si>
  <si>
    <t xml:space="preserve">Blanche de Küttingen</t>
  </si>
  <si>
    <t xml:space="preserve">blanche des Vosges</t>
  </si>
  <si>
    <t xml:space="preserve">de Carentan</t>
  </si>
  <si>
    <t xml:space="preserve">de Chantenay à cœur rouge</t>
  </si>
  <si>
    <t xml:space="preserve">de Colmar à coeur rouge 2</t>
  </si>
  <si>
    <t xml:space="preserve">à retrier </t>
  </si>
  <si>
    <t xml:space="preserve">MJO16-03</t>
  </si>
  <si>
    <t xml:space="preserve">de Luc</t>
  </si>
  <si>
    <t xml:space="preserve">Gniff</t>
  </si>
  <si>
    <t xml:space="preserve">Jaune obtuse du Doubs</t>
  </si>
  <si>
    <t xml:space="preserve">Marché de Paris 3</t>
  </si>
  <si>
    <t xml:space="preserve">1,5 g</t>
  </si>
  <si>
    <t xml:space="preserve">Nantaise améliorée 2</t>
  </si>
  <si>
    <t xml:space="preserve">Nantaise améliorée race Milan</t>
  </si>
  <si>
    <t xml:space="preserve">Nantaise améliorée race Narôme</t>
  </si>
  <si>
    <t xml:space="preserve">seult plant</t>
  </si>
  <si>
    <t xml:space="preserve">Oxhella</t>
  </si>
  <si>
    <t xml:space="preserve">MJO17-01 &amp; 02</t>
  </si>
  <si>
    <t xml:space="preserve">Robila</t>
  </si>
  <si>
    <t xml:space="preserve">Rodelika</t>
  </si>
  <si>
    <t xml:space="preserve">Rouge sang (violette)</t>
  </si>
  <si>
    <t xml:space="preserve">GRM 5g=18,5€ - 20g=61€</t>
  </si>
  <si>
    <t xml:space="preserve">Tilques à pétioles violet</t>
  </si>
  <si>
    <t xml:space="preserve">PCL18</t>
  </si>
  <si>
    <t xml:space="preserve">Touchon</t>
  </si>
  <si>
    <t xml:space="preserve">manque 45g BIN17 =&gt; voir prod</t>
  </si>
  <si>
    <t xml:space="preserve">CARTHAME</t>
  </si>
  <si>
    <t xml:space="preserve">des teinturiers</t>
  </si>
  <si>
    <t xml:space="preserve">CARVI</t>
  </si>
  <si>
    <t xml:space="preserve"> </t>
  </si>
  <si>
    <t xml:space="preserve">CASSISSIER</t>
  </si>
  <si>
    <t xml:space="preserve">Black down</t>
  </si>
  <si>
    <t xml:space="preserve">BGM</t>
  </si>
  <si>
    <t xml:space="preserve">Tsema</t>
  </si>
  <si>
    <t xml:space="preserve">CÉLERI À COUPER</t>
  </si>
  <si>
    <t xml:space="preserve">à jets fins de Huÿ</t>
  </si>
  <si>
    <t xml:space="preserve">CELERI BRANCHE</t>
  </si>
  <si>
    <t xml:space="preserve">A cote vert d'Elne</t>
  </si>
  <si>
    <t xml:space="preserve">GRM 50g=39€</t>
  </si>
  <si>
    <t xml:space="preserve">CÉLERI BRANCHE</t>
  </si>
  <si>
    <t xml:space="preserve">Plein Blanc Pascal</t>
  </si>
  <si>
    <t xml:space="preserve">CELERI-RAVE</t>
  </si>
  <si>
    <t xml:space="preserve">Monarch</t>
  </si>
  <si>
    <t xml:space="preserve">GRM 20g=23,5€</t>
  </si>
  <si>
    <t xml:space="preserve">CENTAURÉE</t>
  </si>
  <si>
    <t xml:space="preserve">Barbeau</t>
  </si>
  <si>
    <t xml:space="preserve">CERFEUIL</t>
  </si>
  <si>
    <t xml:space="preserve">Commun</t>
  </si>
  <si>
    <t xml:space="preserve">Tubereux</t>
  </si>
  <si>
    <t xml:space="preserve">CHARDON</t>
  </si>
  <si>
    <t xml:space="preserve">Marie</t>
  </si>
  <si>
    <t xml:space="preserve">GRM 20g=16€</t>
  </si>
  <si>
    <t xml:space="preserve">CHICORÉE SAUVAGE</t>
  </si>
  <si>
    <t xml:space="preserve">Grumolo verde</t>
  </si>
  <si>
    <t xml:space="preserve">0,8g</t>
  </si>
  <si>
    <t xml:space="preserve">Pain de sucre</t>
  </si>
  <si>
    <t xml:space="preserve">Rouge de chiogga 2 = Palla Rossa 2</t>
  </si>
  <si>
    <t xml:space="preserve">BIN 10g=42,2€</t>
  </si>
  <si>
    <t xml:space="preserve">rouge de Trevise</t>
  </si>
  <si>
    <t xml:space="preserve">rouge de Vérone</t>
  </si>
  <si>
    <t xml:space="preserve">CHICORÉE ENDIVE </t>
  </si>
  <si>
    <t xml:space="preserve">De Bruxelles ra Dura</t>
  </si>
  <si>
    <t xml:space="preserve">demi hâtive de Maline</t>
  </si>
  <si>
    <t xml:space="preserve">CHICORÉE FRISÉE</t>
  </si>
  <si>
    <t xml:space="preserve">Fine de Louviers</t>
  </si>
  <si>
    <t xml:space="preserve">de Ruffec</t>
  </si>
  <si>
    <t xml:space="preserve">ESS</t>
  </si>
  <si>
    <t xml:space="preserve">Wallonne</t>
  </si>
  <si>
    <t xml:space="preserve">CHICORÉE SCAROLE</t>
  </si>
  <si>
    <t xml:space="preserve">en cornet d'Anjou</t>
  </si>
  <si>
    <t xml:space="preserve">Géante maraîchère</t>
  </si>
  <si>
    <t xml:space="preserve">CHOU BROCOLI</t>
  </si>
  <si>
    <t xml:space="preserve">à jets verts Calabrais</t>
  </si>
  <si>
    <t xml:space="preserve">0,75 g</t>
  </si>
  <si>
    <t xml:space="preserve">PFL</t>
  </si>
  <si>
    <t xml:space="preserve">Calinaro</t>
  </si>
  <si>
    <t xml:space="preserve">0,2g</t>
  </si>
  <si>
    <t xml:space="preserve">CHOU BROCOLI </t>
  </si>
  <si>
    <t xml:space="preserve">branchu à jets pourpres</t>
  </si>
  <si>
    <t xml:space="preserve">Coastal </t>
  </si>
  <si>
    <t xml:space="preserve">Natalino</t>
  </si>
  <si>
    <t xml:space="preserve">GRM 20g=48€</t>
  </si>
  <si>
    <t xml:space="preserve">CHOU CABUS </t>
  </si>
  <si>
    <t xml:space="preserve">Blanc de Brunswick</t>
  </si>
  <si>
    <t xml:space="preserve">Blanc de Thurnen</t>
  </si>
  <si>
    <t xml:space="preserve">Blanc Dowinda</t>
  </si>
  <si>
    <t xml:space="preserve">à cder ?</t>
  </si>
  <si>
    <t xml:space="preserve">BIN 10g=51,8€</t>
  </si>
  <si>
    <t xml:space="preserve">Blanc Filderkraut</t>
  </si>
  <si>
    <t xml:space="preserve">Coeur de boeuf des vertus (blanc)</t>
  </si>
  <si>
    <t xml:space="preserve">GRM 20g=39€</t>
  </si>
  <si>
    <t xml:space="preserve">De Vaugirard (blanc)</t>
  </si>
  <si>
    <t xml:space="preserve">Pointu de Chateaurenard</t>
  </si>
  <si>
    <t xml:space="preserve">Précoce de Louviers</t>
  </si>
  <si>
    <t xml:space="preserve">CHOU DE BRUXELLES </t>
  </si>
  <si>
    <t xml:space="preserve">De Rosny</t>
  </si>
  <si>
    <t xml:space="preserve">GRM 20g=28€</t>
  </si>
  <si>
    <t xml:space="preserve">Rubine</t>
  </si>
  <si>
    <t xml:space="preserve">CHOU DE CHINE</t>
  </si>
  <si>
    <t xml:space="preserve">Grannat</t>
  </si>
  <si>
    <t xml:space="preserve">CHOU DE MILAN </t>
  </si>
  <si>
    <t xml:space="preserve">de Lorient</t>
  </si>
  <si>
    <t xml:space="preserve">de Pontoise</t>
  </si>
  <si>
    <t xml:space="preserve">SAT 10g=21,50€</t>
  </si>
  <si>
    <t xml:space="preserve">CHOU FLEUR</t>
  </si>
  <si>
    <t xml:space="preserve">Neckarperle</t>
  </si>
  <si>
    <t xml:space="preserve">Odysseus</t>
  </si>
  <si>
    <t xml:space="preserve">Romanesco</t>
  </si>
  <si>
    <t xml:space="preserve">à cder (voir prod)</t>
  </si>
  <si>
    <t xml:space="preserve">Tardif d'Angers</t>
  </si>
  <si>
    <t xml:space="preserve">CHOU FOURRAGER </t>
  </si>
  <si>
    <t xml:space="preserve">Cavalier rouge</t>
  </si>
  <si>
    <t xml:space="preserve">oK voir prod</t>
  </si>
  <si>
    <t xml:space="preserve">Cavalier vert</t>
  </si>
  <si>
    <t xml:space="preserve">CHOU FRISÉ </t>
  </si>
  <si>
    <t xml:space="preserve">Rouge</t>
  </si>
  <si>
    <t xml:space="preserve">Westlandse Winter</t>
  </si>
  <si>
    <t xml:space="preserve">OK + à tester</t>
  </si>
  <si>
    <t xml:space="preserve">PFP18</t>
  </si>
  <si>
    <t xml:space="preserve">CHOU RAVE</t>
  </si>
  <si>
    <t xml:space="preserve">Azur Star (violet)</t>
  </si>
  <si>
    <t xml:space="preserve">blanc géant Superschmelz</t>
  </si>
  <si>
    <t xml:space="preserve">Blaril (violet)</t>
  </si>
  <si>
    <t xml:space="preserve">Lanro (blanc)</t>
  </si>
  <si>
    <t xml:space="preserve">CHOU ROUGE </t>
  </si>
  <si>
    <t xml:space="preserve">Amarant</t>
  </si>
  <si>
    <t xml:space="preserve">Rodynda</t>
  </si>
  <si>
    <t xml:space="preserve">Tardif de Langedijk</t>
  </si>
  <si>
    <t xml:space="preserve">CHRYSANTHEME</t>
  </si>
  <si>
    <t xml:space="preserve">Comestible</t>
  </si>
  <si>
    <t xml:space="preserve">CIBOULE</t>
  </si>
  <si>
    <t xml:space="preserve">de Chine</t>
  </si>
  <si>
    <t xml:space="preserve">CIBOULETTE</t>
  </si>
  <si>
    <t xml:space="preserve">Commune</t>
  </si>
  <si>
    <t xml:space="preserve">CLAYTONE</t>
  </si>
  <si>
    <t xml:space="preserve">de Cuba</t>
  </si>
  <si>
    <t xml:space="preserve">COMPAGNON</t>
  </si>
  <si>
    <t xml:space="preserve">Blanc</t>
  </si>
  <si>
    <t xml:space="preserve">CONCOMBRE </t>
  </si>
  <si>
    <t xml:space="preserve">Arménien (serpent scuro)</t>
  </si>
  <si>
    <t xml:space="preserve">Chinese yellow</t>
  </si>
  <si>
    <t xml:space="preserve">Citron (Lemon)</t>
  </si>
  <si>
    <t xml:space="preserve">Demi long blanc de Paris</t>
  </si>
  <si>
    <t xml:space="preserve">Empereur Alexandre</t>
  </si>
  <si>
    <t xml:space="preserve">Kiwano (Africain)</t>
  </si>
  <si>
    <t xml:space="preserve">Kiwano sauvage</t>
  </si>
  <si>
    <t xml:space="preserve">le Généreux</t>
  </si>
  <si>
    <t xml:space="preserve">Marketer</t>
  </si>
  <si>
    <t xml:space="preserve">Marketmore</t>
  </si>
  <si>
    <t xml:space="preserve">Persika</t>
  </si>
  <si>
    <t xml:space="preserve">Rollison's telegraph</t>
  </si>
  <si>
    <t xml:space="preserve">Talamanca</t>
  </si>
  <si>
    <t xml:space="preserve">Tanja</t>
  </si>
  <si>
    <t xml:space="preserve">Vert long maraicher</t>
  </si>
  <si>
    <t xml:space="preserve">CONSOUDE</t>
  </si>
  <si>
    <t xml:space="preserve">officinale ou de Russie</t>
  </si>
  <si>
    <t xml:space="preserve">COQUELICOT</t>
  </si>
  <si>
    <t xml:space="preserve">Sauvage</t>
  </si>
  <si>
    <t xml:space="preserve">CORÉOPSIS</t>
  </si>
  <si>
    <t xml:space="preserve">vivace</t>
  </si>
  <si>
    <t xml:space="preserve">CORIANDRE </t>
  </si>
  <si>
    <t xml:space="preserve">CORNICHON</t>
  </si>
  <si>
    <t xml:space="preserve">Vert petit de Paris</t>
  </si>
  <si>
    <t xml:space="preserve">COSMOS</t>
  </si>
  <si>
    <t xml:space="preserve">Bipinné (sensation)</t>
  </si>
  <si>
    <t xml:space="preserve">Orange</t>
  </si>
  <si>
    <t xml:space="preserve">COURGE </t>
  </si>
  <si>
    <t xml:space="preserve">Barbarine ou Gigerine</t>
  </si>
  <si>
    <t xml:space="preserve">12 grn</t>
  </si>
  <si>
    <t xml:space="preserve">Bleue de Hongrie</t>
  </si>
  <si>
    <t xml:space="preserve">Buttercup</t>
  </si>
  <si>
    <t xml:space="preserve">Butternut</t>
  </si>
  <si>
    <t xml:space="preserve">Calebasse snake speckled</t>
  </si>
  <si>
    <t xml:space="preserve">Cushaw white</t>
  </si>
  <si>
    <t xml:space="preserve">Delicata</t>
  </si>
  <si>
    <t xml:space="preserve">Futsu black</t>
  </si>
  <si>
    <t xml:space="preserve">Giraumon galeux d'Eysines</t>
  </si>
  <si>
    <t xml:space="preserve">Giraumon turban turc</t>
  </si>
  <si>
    <t xml:space="preserve">Honeynut</t>
  </si>
  <si>
    <t xml:space="preserve">Hubbard bleu</t>
  </si>
  <si>
    <t xml:space="preserve">Jack be little</t>
  </si>
  <si>
    <t xml:space="preserve">Kabosha vert</t>
  </si>
  <si>
    <t xml:space="preserve">Lady godiva</t>
  </si>
  <si>
    <t xml:space="preserve">Longue de Nice</t>
  </si>
  <si>
    <t xml:space="preserve">Marina di chiogga</t>
  </si>
  <si>
    <t xml:space="preserve">Massue d'Hercule</t>
  </si>
  <si>
    <t xml:space="preserve">en attente PCL</t>
  </si>
  <si>
    <t xml:space="preserve">Melonnette Jaspée de Vendée</t>
  </si>
  <si>
    <t xml:space="preserve">Musquée de Provence</t>
  </si>
  <si>
    <t xml:space="preserve">Patidou (sweet dumpling)</t>
  </si>
  <si>
    <t xml:space="preserve">Pâtisson blanc</t>
  </si>
  <si>
    <t xml:space="preserve">Pâtisson vert panaché de blanc</t>
  </si>
  <si>
    <t xml:space="preserve">Pérou</t>
  </si>
  <si>
    <t xml:space="preserve">pleine de Naples</t>
  </si>
  <si>
    <t xml:space="preserve">Pomme d'or</t>
  </si>
  <si>
    <t xml:space="preserve">Potimarron Chestnut Bush</t>
  </si>
  <si>
    <t xml:space="preserve">Potimarron Doux vert d'Hokkaïdo</t>
  </si>
  <si>
    <t xml:space="preserve">Potimarron Red Kuri</t>
  </si>
  <si>
    <t xml:space="preserve">Rouge vif d'Etampes</t>
  </si>
  <si>
    <t xml:space="preserve">Royal acorn</t>
  </si>
  <si>
    <t xml:space="preserve">Siam</t>
  </si>
  <si>
    <t xml:space="preserve">spaghetti</t>
  </si>
  <si>
    <t xml:space="preserve">Sucrine du Berry</t>
  </si>
  <si>
    <t xml:space="preserve">Trompe d'Albenga</t>
  </si>
  <si>
    <t xml:space="preserve">Vert olive</t>
  </si>
  <si>
    <t xml:space="preserve">COURGETTES</t>
  </si>
  <si>
    <t xml:space="preserve">COURGETTE </t>
  </si>
  <si>
    <t xml:space="preserve">Alberello di Sarzana</t>
  </si>
  <si>
    <t xml:space="preserve">OK + à tester PAG16</t>
  </si>
  <si>
    <t xml:space="preserve">Blanche d’Egypte</t>
  </si>
  <si>
    <t xml:space="preserve">Blanche de Virginie</t>
  </si>
  <si>
    <t xml:space="preserve">de Nice à fruit rond</t>
  </si>
  <si>
    <t xml:space="preserve">GRM 100g=17€</t>
  </si>
  <si>
    <t xml:space="preserve">Gold rush</t>
  </si>
  <si>
    <t xml:space="preserve">Grise d'Alger</t>
  </si>
  <si>
    <t xml:space="preserve">Jaune "Col coutors"</t>
  </si>
  <si>
    <t xml:space="preserve">Nimba</t>
  </si>
  <si>
    <t xml:space="preserve">Striato d'Italie (verte non coureuse)</t>
  </si>
  <si>
    <t xml:space="preserve">Verte de Milan (Black beauty)</t>
  </si>
  <si>
    <t xml:space="preserve">zolotinca</t>
  </si>
  <si>
    <t xml:space="preserve">Zuboda</t>
  </si>
  <si>
    <t xml:space="preserve">MJO16-01</t>
  </si>
  <si>
    <t xml:space="preserve">CRESSON</t>
  </si>
  <si>
    <t xml:space="preserve">de Perse</t>
  </si>
  <si>
    <t xml:space="preserve">d’hiver</t>
  </si>
  <si>
    <t xml:space="preserve">3 g</t>
  </si>
  <si>
    <t xml:space="preserve">CUMIN</t>
  </si>
  <si>
    <t xml:space="preserve">blanc</t>
  </si>
  <si>
    <t xml:space="preserve">BIN 500g=19€</t>
  </si>
  <si>
    <t xml:space="preserve">CUPHEA</t>
  </si>
  <si>
    <t xml:space="preserve">DAHLIA</t>
  </si>
  <si>
    <t xml:space="preserve">DRACOCÉPHALE</t>
  </si>
  <si>
    <t xml:space="preserve">de Moldavie</t>
  </si>
  <si>
    <t xml:space="preserve">ECHINACÉE</t>
  </si>
  <si>
    <t xml:space="preserve">BIN 25g=44,5€</t>
  </si>
  <si>
    <t xml:space="preserve">ECHIUM</t>
  </si>
  <si>
    <t xml:space="preserve">Pininana</t>
  </si>
  <si>
    <t xml:space="preserve">GRM 50g=21,5€</t>
  </si>
  <si>
    <t xml:space="preserve">EPINARD</t>
  </si>
  <si>
    <t xml:space="preserve">Butterflay</t>
  </si>
  <si>
    <t xml:space="preserve">8 g</t>
  </si>
  <si>
    <t xml:space="preserve">GRM 50g=32€</t>
  </si>
  <si>
    <t xml:space="preserve">Gamma</t>
  </si>
  <si>
    <t xml:space="preserve">Géant d'hiver race Verdil</t>
  </si>
  <si>
    <t xml:space="preserve">Matador (Vicking)</t>
  </si>
  <si>
    <t xml:space="preserve">ÉPINARD</t>
  </si>
  <si>
    <t xml:space="preserve">de Nouvelle Zélande (Tetragone)</t>
  </si>
  <si>
    <t xml:space="preserve">ESCHSCHOLTZIA</t>
  </si>
  <si>
    <t xml:space="preserve">de Californie</t>
  </si>
  <si>
    <t xml:space="preserve">ESTRAGON</t>
  </si>
  <si>
    <t xml:space="preserve">de Russie</t>
  </si>
  <si>
    <t xml:space="preserve">FENOUIL </t>
  </si>
  <si>
    <t xml:space="preserve">Aromatique</t>
  </si>
  <si>
    <t xml:space="preserve">Doux de Florence</t>
  </si>
  <si>
    <t xml:space="preserve">Doux précoce d'été</t>
  </si>
  <si>
    <t xml:space="preserve">Perfection</t>
  </si>
  <si>
    <t xml:space="preserve">Tardivo di Sarno</t>
  </si>
  <si>
    <t xml:space="preserve">Zefa fino</t>
  </si>
  <si>
    <t xml:space="preserve">Zefa tardo</t>
  </si>
  <si>
    <t xml:space="preserve">FÈVE</t>
  </si>
  <si>
    <t xml:space="preserve">d'Aguadulce</t>
  </si>
  <si>
    <t xml:space="preserve">100 g</t>
  </si>
  <si>
    <t xml:space="preserve">Hangdown grünkernig</t>
  </si>
  <si>
    <t xml:space="preserve">Red Epicure</t>
  </si>
  <si>
    <t xml:space="preserve">80g</t>
  </si>
  <si>
    <t xml:space="preserve">FRAISIER</t>
  </si>
  <si>
    <t xml:space="preserve">Gentonova</t>
  </si>
  <si>
    <t xml:space="preserve">Belle et bonne</t>
  </si>
  <si>
    <t xml:space="preserve">Madame Moutot</t>
  </si>
  <si>
    <t xml:space="preserve">Favette</t>
  </si>
  <si>
    <t xml:space="preserve">des Halles</t>
  </si>
  <si>
    <t xml:space="preserve">FRAMBOISIER</t>
  </si>
  <si>
    <t xml:space="preserve">Ante meridia</t>
  </si>
  <si>
    <t xml:space="preserve">Baron de Wavre</t>
  </si>
  <si>
    <t xml:space="preserve">Berberanza</t>
  </si>
  <si>
    <t xml:space="preserve">Biforza</t>
  </si>
  <si>
    <t xml:space="preserve">Blondie</t>
  </si>
  <si>
    <t xml:space="preserve">Bristol</t>
  </si>
  <si>
    <t xml:space="preserve">Carmen Love</t>
  </si>
  <si>
    <t xml:space="preserve">Dame du lac</t>
  </si>
  <si>
    <t xml:space="preserve">Esperanza</t>
  </si>
  <si>
    <t xml:space="preserve">Eva 2</t>
  </si>
  <si>
    <t xml:space="preserve">Fall gold</t>
  </si>
  <si>
    <t xml:space="preserve">à extraire + TG</t>
  </si>
  <si>
    <t xml:space="preserve">Felicia</t>
  </si>
  <si>
    <t xml:space="preserve">Gradina</t>
  </si>
  <si>
    <t xml:space="preserve">MJO16-02</t>
  </si>
  <si>
    <t xml:space="preserve">Heritage</t>
  </si>
  <si>
    <t xml:space="preserve">ESS17</t>
  </si>
  <si>
    <t xml:space="preserve">Lloyd George</t>
  </si>
  <si>
    <t xml:space="preserve">Lulu la sucrée</t>
  </si>
  <si>
    <t xml:space="preserve">Puyallup</t>
  </si>
  <si>
    <t xml:space="preserve">Royalty</t>
  </si>
  <si>
    <t xml:space="preserve">Norabelle</t>
  </si>
  <si>
    <t xml:space="preserve">September</t>
  </si>
  <si>
    <t xml:space="preserve">Summit</t>
  </si>
  <si>
    <t xml:space="preserve">ok+à tester</t>
  </si>
  <si>
    <t xml:space="preserve">PMO18</t>
  </si>
  <si>
    <t xml:space="preserve">Tulameen</t>
  </si>
  <si>
    <t xml:space="preserve">GAILLARDE</t>
  </si>
  <si>
    <t xml:space="preserve">MPI16</t>
  </si>
  <si>
    <t xml:space="preserve">GIROFLÉE</t>
  </si>
  <si>
    <t xml:space="preserve">pourpre</t>
  </si>
  <si>
    <t xml:space="preserve">ARC</t>
  </si>
  <si>
    <t xml:space="preserve">ravenelle</t>
  </si>
  <si>
    <t xml:space="preserve">GROSEILLER</t>
  </si>
  <si>
    <t xml:space="preserve">À maquereaux rouge</t>
  </si>
  <si>
    <t xml:space="preserve">MPI17</t>
  </si>
  <si>
    <t xml:space="preserve">À maquereaux White Smith</t>
  </si>
  <si>
    <t xml:space="preserve">À grappes Junifer</t>
  </si>
  <si>
    <t xml:space="preserve">À grappes Red lake</t>
  </si>
  <si>
    <t xml:space="preserve">PDE17</t>
  </si>
  <si>
    <t xml:space="preserve">À grappes Rolan</t>
  </si>
  <si>
    <t xml:space="preserve">MPB14</t>
  </si>
  <si>
    <t xml:space="preserve">À grappes Scoop</t>
  </si>
  <si>
    <t xml:space="preserve">MJO17</t>
  </si>
  <si>
    <t xml:space="preserve">GUIMAUVE</t>
  </si>
  <si>
    <t xml:space="preserve">officinale</t>
  </si>
  <si>
    <t xml:space="preserve">HARICOT NAIN</t>
  </si>
  <si>
    <t xml:space="preserve">Beurre Rocbrun</t>
  </si>
  <si>
    <t xml:space="preserve">75 g</t>
  </si>
  <si>
    <t xml:space="preserve">Braimard (mangetout)</t>
  </si>
  <si>
    <t xml:space="preserve">Calvy</t>
  </si>
  <si>
    <t xml:space="preserve">Codair (mangetout)</t>
  </si>
  <si>
    <t xml:space="preserve">PFE18</t>
  </si>
  <si>
    <t xml:space="preserve">Contender (mangetout)</t>
  </si>
  <si>
    <t xml:space="preserve">Cupidon </t>
  </si>
  <si>
    <t xml:space="preserve">La victoire</t>
  </si>
  <si>
    <t xml:space="preserve">Purple teepee</t>
  </si>
  <si>
    <t xml:space="preserve">Reine des pourpres</t>
  </si>
  <si>
    <t xml:space="preserve">HARICOT NAIN COCO</t>
  </si>
  <si>
    <t xml:space="preserve">Black turtle</t>
  </si>
  <si>
    <t xml:space="preserve">Borlotto</t>
  </si>
  <si>
    <t xml:space="preserve">Coco blanc</t>
  </si>
  <si>
    <t xml:space="preserve">Langue de feu</t>
  </si>
  <si>
    <t xml:space="preserve">Lingot</t>
  </si>
  <si>
    <t xml:space="preserve">Rognon de Coq (flageolet rouge)</t>
  </si>
  <si>
    <t xml:space="preserve">HARICOT RAME</t>
  </si>
  <si>
    <t xml:space="preserve">Amethyste</t>
  </si>
  <si>
    <t xml:space="preserve">MPI17 à scinder en 2</t>
  </si>
  <si>
    <t xml:space="preserve">Blauhilde</t>
  </si>
  <si>
    <t xml:space="preserve">Neckarkönigin</t>
  </si>
  <si>
    <t xml:space="preserve">Phénomène</t>
  </si>
  <si>
    <t xml:space="preserve">Précoce de Wadenswil</t>
  </si>
  <si>
    <t xml:space="preserve">Soissons blanc</t>
  </si>
  <si>
    <t xml:space="preserve">Maïs dit Tarbais</t>
  </si>
  <si>
    <t xml:space="preserve">PFG18</t>
  </si>
  <si>
    <t xml:space="preserve">HYSOPE</t>
  </si>
  <si>
    <t xml:space="preserve">mpi15</t>
  </si>
  <si>
    <t xml:space="preserve">IMMORTELLE</t>
  </si>
  <si>
    <t xml:space="preserve">à bractée</t>
  </si>
  <si>
    <t xml:space="preserve">IPOMÉE Volubilis</t>
  </si>
  <si>
    <t xml:space="preserve">bleue</t>
  </si>
  <si>
    <t xml:space="preserve">en mélange</t>
  </si>
  <si>
    <t xml:space="preserve">impériale</t>
  </si>
  <si>
    <t xml:space="preserve">mauve</t>
  </si>
  <si>
    <t xml:space="preserve">IPOMÉE</t>
  </si>
  <si>
    <t xml:space="preserve">Quamoclit</t>
  </si>
  <si>
    <t xml:space="preserve">JULIENNE</t>
  </si>
  <si>
    <t xml:space="preserve">des dames</t>
  </si>
  <si>
    <t xml:space="preserve">0,4 g</t>
  </si>
  <si>
    <t xml:space="preserve">LAITUE À COUPER </t>
  </si>
  <si>
    <t xml:space="preserve">Biscia Rossa</t>
  </si>
  <si>
    <t xml:space="preserve">OK </t>
  </si>
  <si>
    <t xml:space="preserve">Feuille de chêne blonde</t>
  </si>
  <si>
    <t xml:space="preserve">Feuille de chêne rouge</t>
  </si>
  <si>
    <t xml:space="preserve">Langue de boeuf</t>
  </si>
  <si>
    <t xml:space="preserve">Oreille du diable</t>
  </si>
  <si>
    <t xml:space="preserve">Queue de truite</t>
  </si>
  <si>
    <t xml:space="preserve">Radichetta (toutes saisons)</t>
  </si>
  <si>
    <t xml:space="preserve">LAITUE BATAVIA</t>
  </si>
  <si>
    <t xml:space="preserve">Blonde de Paris (printemps)</t>
  </si>
  <si>
    <t xml:space="preserve">Carmen</t>
  </si>
  <si>
    <t xml:space="preserve">De Pierre Bénite</t>
  </si>
  <si>
    <t xml:space="preserve">Dorée de printemps</t>
  </si>
  <si>
    <t xml:space="preserve">Gloire du Dauphiné</t>
  </si>
  <si>
    <t xml:space="preserve">goutte de sang</t>
  </si>
  <si>
    <t xml:space="preserve">PFE17</t>
  </si>
  <si>
    <t xml:space="preserve">Merveille de Verano (été)</t>
  </si>
  <si>
    <t xml:space="preserve">Pasquier (printemps et été)</t>
  </si>
  <si>
    <t xml:space="preserve">Raphaelle</t>
  </si>
  <si>
    <t xml:space="preserve">Reine des glaces (printemps, été)</t>
  </si>
  <si>
    <t xml:space="preserve">Rouge grenobloise (printemps, été)</t>
  </si>
  <si>
    <t xml:space="preserve">LAITUE CELTUCE</t>
  </si>
  <si>
    <t xml:space="preserve">asperge</t>
  </si>
  <si>
    <t xml:space="preserve">LAITUE POMMÉE</t>
  </si>
  <si>
    <t xml:space="preserve">Brune d'hiver (ou passion brune)</t>
  </si>
  <si>
    <t xml:space="preserve">Brune de Gascogne</t>
  </si>
  <si>
    <t xml:space="preserve">Craquerelle du midi (printemps)</t>
  </si>
  <si>
    <t xml:space="preserve">Du Bon Jardinier (été, automne)</t>
  </si>
  <si>
    <t xml:space="preserve">ok+retrier</t>
  </si>
  <si>
    <t xml:space="preserve">SAT15</t>
  </si>
  <si>
    <t xml:space="preserve">Kagraner sommer (été)</t>
  </si>
  <si>
    <t xml:space="preserve">Merveille d'hiver</t>
  </si>
  <si>
    <t xml:space="preserve">Merveille des 4 saisons</t>
  </si>
  <si>
    <t xml:space="preserve">Rapsodie</t>
  </si>
  <si>
    <t xml:space="preserve">Reine de juillet</t>
  </si>
  <si>
    <t xml:space="preserve">reine de mai de pleine terre (printemps)</t>
  </si>
  <si>
    <t xml:space="preserve">Rougette de Montpellier (hiver)</t>
  </si>
  <si>
    <t xml:space="preserve">Sucrine</t>
  </si>
  <si>
    <t xml:space="preserve">LAITUE ROMAINE</t>
  </si>
  <si>
    <t xml:space="preserve">Ballon</t>
  </si>
  <si>
    <t xml:space="preserve">Chicon des Charentes</t>
  </si>
  <si>
    <t xml:space="preserve">Chicon panaché</t>
  </si>
  <si>
    <t xml:space="preserve">SAT ou EBI</t>
  </si>
  <si>
    <t xml:space="preserve">des melons</t>
  </si>
  <si>
    <t xml:space="preserve">Rouge d'hiver </t>
  </si>
  <si>
    <t xml:space="preserve">SAT</t>
  </si>
  <si>
    <t xml:space="preserve">Valmaine</t>
  </si>
  <si>
    <t xml:space="preserve">Verte maraîchère (printemps, été)</t>
  </si>
  <si>
    <t xml:space="preserve">ELP / Padma</t>
  </si>
  <si>
    <t xml:space="preserve">LARMES DE JOB</t>
  </si>
  <si>
    <t xml:space="preserve">Larmes de Job</t>
  </si>
  <si>
    <t xml:space="preserve">2,5 g</t>
  </si>
  <si>
    <t xml:space="preserve">LAVANDE </t>
  </si>
  <si>
    <t xml:space="preserve">Aspic</t>
  </si>
  <si>
    <t xml:space="preserve">0,33 g</t>
  </si>
  <si>
    <t xml:space="preserve">LIN </t>
  </si>
  <si>
    <t xml:space="preserve">LIVECHE </t>
  </si>
  <si>
    <t xml:space="preserve">LOPEZIA</t>
  </si>
  <si>
    <t xml:space="preserve">LOTIER</t>
  </si>
  <si>
    <t xml:space="preserve">Corniculé</t>
  </si>
  <si>
    <t xml:space="preserve">10 g</t>
  </si>
  <si>
    <t xml:space="preserve">LUNAIRE</t>
  </si>
  <si>
    <t xml:space="preserve">ou monnaie du pape</t>
  </si>
  <si>
    <t xml:space="preserve">LUPIN</t>
  </si>
  <si>
    <t xml:space="preserve">De Russel</t>
  </si>
  <si>
    <t xml:space="preserve">LUZERNE</t>
  </si>
  <si>
    <t xml:space="preserve">LYCHNIS</t>
  </si>
  <si>
    <t xml:space="preserve">Coronaria</t>
  </si>
  <si>
    <t xml:space="preserve">Fleur de coucou</t>
  </si>
  <si>
    <t xml:space="preserve">MÂCHE</t>
  </si>
  <si>
    <t xml:space="preserve">verte à coeur plein</t>
  </si>
  <si>
    <t xml:space="preserve">verte de Cambrai</t>
  </si>
  <si>
    <t xml:space="preserve">Vit</t>
  </si>
  <si>
    <t xml:space="preserve">MAÏS À GRAINS</t>
  </si>
  <si>
    <t xml:space="preserve">Mini indien multicolore</t>
  </si>
  <si>
    <t xml:space="preserve">Vert d’Oaxaca</t>
  </si>
  <si>
    <t xml:space="preserve">MAÏS DOUX </t>
  </si>
  <si>
    <t xml:space="preserve">Arc en ciel Inca</t>
  </si>
  <si>
    <t xml:space="preserve">Golden Bantam</t>
  </si>
  <si>
    <t xml:space="preserve">Noir Aztèque</t>
  </si>
  <si>
    <t xml:space="preserve">Pueblo rouge</t>
  </si>
  <si>
    <t xml:space="preserve">Stowells evergreen</t>
  </si>
  <si>
    <t xml:space="preserve">MARGUERITE</t>
  </si>
  <si>
    <t xml:space="preserve">MARJOLAINE </t>
  </si>
  <si>
    <t xml:space="preserve">MAUVE</t>
  </si>
  <si>
    <t xml:space="preserve">Sylvestre</t>
  </si>
  <si>
    <t xml:space="preserve">MÉLANGE MELIFERE</t>
  </si>
  <si>
    <t xml:space="preserve">Fleuri bas</t>
  </si>
  <si>
    <t xml:space="preserve">Fleuri haut</t>
  </si>
  <si>
    <t xml:space="preserve">MÉLANGE</t>
  </si>
  <si>
    <t xml:space="preserve">Graminée hiver / vesce</t>
  </si>
  <si>
    <t xml:space="preserve">MÉLANGE PETITES GRAINES</t>
  </si>
  <si>
    <t xml:space="preserve">Moutarde / Phacélie / Trèfle</t>
  </si>
  <si>
    <t xml:space="preserve">MELILOT</t>
  </si>
  <si>
    <t xml:space="preserve">Officinal (jaune)</t>
  </si>
  <si>
    <t xml:space="preserve">MÉLISSE</t>
  </si>
  <si>
    <t xml:space="preserve">MELON </t>
  </si>
  <si>
    <t xml:space="preserve">Ananas</t>
  </si>
  <si>
    <t xml:space="preserve">Bellegarde</t>
  </si>
  <si>
    <t xml:space="preserve">Cantaloup charentais</t>
  </si>
  <si>
    <t xml:space="preserve">cantaloup charentais diamex</t>
  </si>
  <si>
    <t xml:space="preserve">Cantaloup Prescott à fond blanc</t>
  </si>
  <si>
    <t xml:space="preserve">Extra précoce muscadé</t>
  </si>
  <si>
    <t xml:space="preserve">Jaune boule d’or</t>
  </si>
  <si>
    <t xml:space="preserve">Jaune canari hâtif 2</t>
  </si>
  <si>
    <t xml:space="preserve">Ogen</t>
  </si>
  <si>
    <t xml:space="preserve">Petit Gris de Rennes</t>
  </si>
  <si>
    <t xml:space="preserve">Précoce du roc</t>
  </si>
  <si>
    <t xml:space="preserve">Rosée de miel</t>
  </si>
  <si>
    <t xml:space="preserve">vert olive d'hiver</t>
  </si>
  <si>
    <t xml:space="preserve">MENTHE</t>
  </si>
  <si>
    <t xml:space="preserve">poivrée</t>
  </si>
  <si>
    <t xml:space="preserve">MESCLUN</t>
  </si>
  <si>
    <t xml:space="preserve">MILLEPERTUIS </t>
  </si>
  <si>
    <t xml:space="preserve">Perforatum</t>
  </si>
  <si>
    <t xml:space="preserve">MILLET</t>
  </si>
  <si>
    <t xml:space="preserve">Panicum miliaceum</t>
  </si>
  <si>
    <t xml:space="preserve">MIRABILIS</t>
  </si>
  <si>
    <t xml:space="preserve">Belle de nuit</t>
  </si>
  <si>
    <t xml:space="preserve">MIZUNA ROUGE</t>
  </si>
  <si>
    <t xml:space="preserve">Chou japonais  (salade asiatique)</t>
  </si>
  <si>
    <t xml:space="preserve">MIZUNA VERT</t>
  </si>
  <si>
    <t xml:space="preserve">Chou japonais (salade asiatique)</t>
  </si>
  <si>
    <t xml:space="preserve">MORELLE </t>
  </si>
  <si>
    <t xml:space="preserve">De Balbis</t>
  </si>
  <si>
    <t xml:space="preserve">GPD12</t>
  </si>
  <si>
    <t xml:space="preserve">MOUTARDE </t>
  </si>
  <si>
    <t xml:space="preserve">Rouge Métis (salade asiatique)</t>
  </si>
  <si>
    <t xml:space="preserve">blanche</t>
  </si>
  <si>
    <t xml:space="preserve">noire</t>
  </si>
  <si>
    <t xml:space="preserve">CDT13</t>
  </si>
  <si>
    <t xml:space="preserve">MUFLIER </t>
  </si>
  <si>
    <t xml:space="preserve">Night and day</t>
  </si>
  <si>
    <t xml:space="preserve">verif TG GRM + PFP18</t>
  </si>
  <si>
    <t xml:space="preserve">varié</t>
  </si>
  <si>
    <t xml:space="preserve">MÛRES</t>
  </si>
  <si>
    <t xml:space="preserve">Black jet</t>
  </si>
  <si>
    <t xml:space="preserve">MYRTILLIER</t>
  </si>
  <si>
    <t xml:space="preserve">Tifblue</t>
  </si>
  <si>
    <t xml:space="preserve">NAMENIA</t>
  </si>
  <si>
    <t xml:space="preserve">salade asiatique</t>
  </si>
  <si>
    <t xml:space="preserve">NAVET </t>
  </si>
  <si>
    <t xml:space="preserve">Blanc globe à collet violet</t>
  </si>
  <si>
    <t xml:space="preserve">d’Auvergne hâtif</t>
  </si>
  <si>
    <t xml:space="preserve">Des vertus marteau</t>
  </si>
  <si>
    <t xml:space="preserve">Ok + retrier</t>
  </si>
  <si>
    <t xml:space="preserve">Jaune boule d'or (automne)</t>
  </si>
  <si>
    <t xml:space="preserve">Jaune Petrowski</t>
  </si>
  <si>
    <t xml:space="preserve">Long de Caluire</t>
  </si>
  <si>
    <t xml:space="preserve">Milan à forcer à collet rose (printemps)</t>
  </si>
  <si>
    <t xml:space="preserve">Nancy à feuille entière (automne)</t>
  </si>
  <si>
    <t xml:space="preserve">OK + à cder</t>
  </si>
  <si>
    <t xml:space="preserve">Noir de Pez (automne)</t>
  </si>
  <si>
    <t xml:space="preserve">Noir dit de Pardailhan (automne)</t>
  </si>
  <si>
    <t xml:space="preserve">MIG18</t>
  </si>
  <si>
    <t xml:space="preserve">Précoce de Croissy</t>
  </si>
  <si>
    <t xml:space="preserve">NAVET</t>
  </si>
  <si>
    <t xml:space="preserve">Rave de Margeride</t>
  </si>
  <si>
    <t xml:space="preserve">NICANDRA</t>
  </si>
  <si>
    <t xml:space="preserve">Physaloïde</t>
  </si>
  <si>
    <t xml:space="preserve">NIGELLE</t>
  </si>
  <si>
    <t xml:space="preserve">de Damas</t>
  </si>
  <si>
    <t xml:space="preserve">PNP</t>
  </si>
  <si>
    <t xml:space="preserve">OEILLET</t>
  </si>
  <si>
    <t xml:space="preserve">de Poète</t>
  </si>
  <si>
    <t xml:space="preserve">OEILLET D'INDE</t>
  </si>
  <si>
    <t xml:space="preserve">Erecta (Nematicide)</t>
  </si>
  <si>
    <t xml:space="preserve">Nain varié</t>
  </si>
  <si>
    <t xml:space="preserve">OIGNON</t>
  </si>
  <si>
    <t xml:space="preserve">Bajosta</t>
  </si>
  <si>
    <t xml:space="preserve">PAC</t>
  </si>
  <si>
    <t xml:space="preserve">Blanc hâtif de Paris</t>
  </si>
  <si>
    <t xml:space="preserve">Blanc de Rebouillon</t>
  </si>
  <si>
    <t xml:space="preserve">GRM 40g=36€ (SAT 50g=19€)</t>
  </si>
  <si>
    <t xml:space="preserve">Bronzé d’Amposta</t>
  </si>
  <si>
    <t xml:space="preserve">Cuisse de poulet du Poitou (Echalion)</t>
  </si>
  <si>
    <t xml:space="preserve">de Citou</t>
  </si>
  <si>
    <t xml:space="preserve">de Lezignan</t>
  </si>
  <si>
    <t xml:space="preserve">de Mazé</t>
  </si>
  <si>
    <t xml:space="preserve">de Stuttgart</t>
  </si>
  <si>
    <t xml:space="preserve">Jaune ailsa craig</t>
  </si>
  <si>
    <t xml:space="preserve">Jaune des Cévennes</t>
  </si>
  <si>
    <t xml:space="preserve">Jaune paille des vertus</t>
  </si>
  <si>
    <t xml:space="preserve">PMA18</t>
  </si>
  <si>
    <t xml:space="preserve">OIGNON </t>
  </si>
  <si>
    <t xml:space="preserve">Robelja</t>
  </si>
  <si>
    <t xml:space="preserve">rosé d’Armorique</t>
  </si>
  <si>
    <t xml:space="preserve">Rouge de Genève</t>
  </si>
  <si>
    <t xml:space="preserve">Rouge de Toulouges</t>
  </si>
  <si>
    <t xml:space="preserve">MJO18+SAT17</t>
  </si>
  <si>
    <t xml:space="preserve">Rouge long de Florence</t>
  </si>
  <si>
    <t xml:space="preserve">Rouge red baron</t>
  </si>
  <si>
    <t xml:space="preserve">Tarassac</t>
  </si>
  <si>
    <t xml:space="preserve">OIGNON PERPETUEL</t>
  </si>
  <si>
    <t xml:space="preserve">Winterhecken</t>
  </si>
  <si>
    <t xml:space="preserve">MPI13</t>
  </si>
  <si>
    <t xml:space="preserve">OIGNON POIREAU</t>
  </si>
  <si>
    <t xml:space="preserve">Ishikura long white</t>
  </si>
  <si>
    <t xml:space="preserve">OKRA</t>
  </si>
  <si>
    <t xml:space="preserve">ou Gombo</t>
  </si>
  <si>
    <t xml:space="preserve">ONAGRE</t>
  </si>
  <si>
    <t xml:space="preserve">ORGE</t>
  </si>
  <si>
    <t xml:space="preserve">de printemps</t>
  </si>
  <si>
    <t xml:space="preserve">ND seult plant ?</t>
  </si>
  <si>
    <t xml:space="preserve">ORIGAN</t>
  </si>
  <si>
    <t xml:space="preserve">OK + à cder ?</t>
  </si>
  <si>
    <t xml:space="preserve">Verif TG GRM
BIN 100g=17,6€ - 250g=35,5€</t>
  </si>
  <si>
    <t xml:space="preserve">ORTIE</t>
  </si>
  <si>
    <t xml:space="preserve">grande</t>
  </si>
  <si>
    <t xml:space="preserve">OSEILLE</t>
  </si>
  <si>
    <t xml:space="preserve">PANAIS </t>
  </si>
  <si>
    <t xml:space="preserve">Aromata</t>
  </si>
  <si>
    <t xml:space="preserve">Demi long de Guernesey</t>
  </si>
  <si>
    <t xml:space="preserve">Long holkruin</t>
  </si>
  <si>
    <t xml:space="preserve">Neige du bord</t>
  </si>
  <si>
    <t xml:space="preserve">Long turga</t>
  </si>
  <si>
    <t xml:space="preserve">Tender and True</t>
  </si>
  <si>
    <t xml:space="preserve">PASTEQUE</t>
  </si>
  <si>
    <t xml:space="preserve">Early moon beam</t>
  </si>
  <si>
    <t xml:space="preserve">Lune Étoile = Moon &amp; Stars</t>
  </si>
  <si>
    <t xml:space="preserve">Sugar Baby</t>
  </si>
  <si>
    <t xml:space="preserve">PAVOT</t>
  </si>
  <si>
    <t xml:space="preserve">d'orient vivace</t>
  </si>
  <si>
    <t xml:space="preserve">MJO18+MPB14</t>
  </si>
  <si>
    <t xml:space="preserve">Somnifère rose fleurs doubles</t>
  </si>
  <si>
    <t xml:space="preserve">MIG15-01</t>
  </si>
  <si>
    <t xml:space="preserve">Somnifère rose fleurs simples</t>
  </si>
  <si>
    <t xml:space="preserve">PENSEE </t>
  </si>
  <si>
    <t xml:space="preserve">Tricolore</t>
  </si>
  <si>
    <t xml:space="preserve">PERSIL</t>
  </si>
  <si>
    <t xml:space="preserve">Commun 2</t>
  </si>
  <si>
    <t xml:space="preserve">Frisé nain mousse</t>
  </si>
  <si>
    <t xml:space="preserve">sinon PAC</t>
  </si>
  <si>
    <t xml:space="preserve">Frisé vert foncé</t>
  </si>
  <si>
    <t xml:space="preserve">géant d'Italie</t>
  </si>
  <si>
    <t xml:space="preserve">racine (tubéreux)</t>
  </si>
  <si>
    <t xml:space="preserve">PHACÉLIE</t>
  </si>
  <si>
    <t xml:space="preserve">à feuilles de tanaisie</t>
  </si>
  <si>
    <t xml:space="preserve">PHYSALIS</t>
  </si>
  <si>
    <t xml:space="preserve">Ixocarpa ou tomatillo du Mexique</t>
  </si>
  <si>
    <t xml:space="preserve">Peruviana</t>
  </si>
  <si>
    <t xml:space="preserve">Pubescent</t>
  </si>
  <si>
    <t xml:space="preserve">oK verif TG</t>
  </si>
  <si>
    <t xml:space="preserve">MBA12</t>
  </si>
  <si>
    <t xml:space="preserve">PIED D'ALOUETTE</t>
  </si>
  <si>
    <t xml:space="preserve">ou Delphinium</t>
  </si>
  <si>
    <t xml:space="preserve">PIMENT</t>
  </si>
  <si>
    <t xml:space="preserve">Antillais</t>
  </si>
  <si>
    <t xml:space="preserve">20 grn</t>
  </si>
  <si>
    <t xml:space="preserve">SAT16</t>
  </si>
  <si>
    <t xml:space="preserve">Baiser de Satan</t>
  </si>
  <si>
    <t xml:space="preserve">Bengalore</t>
  </si>
  <si>
    <t xml:space="preserve">Boule de Turquie</t>
  </si>
  <si>
    <t xml:space="preserve">Bresse (de)</t>
  </si>
  <si>
    <t xml:space="preserve">Cayenne rouge</t>
  </si>
  <si>
    <t xml:space="preserve">Chine (de) multicolore</t>
  </si>
  <si>
    <t xml:space="preserve">Espelette</t>
  </si>
  <si>
    <t xml:space="preserve">Hongrois noir</t>
  </si>
  <si>
    <t xml:space="preserve">Jalapeno</t>
  </si>
  <si>
    <t xml:space="preserve">Medusa </t>
  </si>
  <si>
    <t xml:space="preserve">Oiseau du Vietnam</t>
  </si>
  <si>
    <t xml:space="preserve">Poblano</t>
  </si>
  <si>
    <t xml:space="preserve">Sunset</t>
  </si>
  <si>
    <t xml:space="preserve">Tequila sunrise</t>
  </si>
  <si>
    <t xml:space="preserve">PIMPRENELLE</t>
  </si>
  <si>
    <t xml:space="preserve">Ok +  à retrier + à tester</t>
  </si>
  <si>
    <t xml:space="preserve">Trier MIG16-01&amp;02 + tester genève SAT15</t>
  </si>
  <si>
    <t xml:space="preserve">PLANTAIN</t>
  </si>
  <si>
    <t xml:space="preserve">Corne de cerf</t>
  </si>
  <si>
    <t xml:space="preserve">Lancéolé</t>
  </si>
  <si>
    <t xml:space="preserve">POIREAU</t>
  </si>
  <si>
    <t xml:space="preserve">Auguste de Haute Provence</t>
  </si>
  <si>
    <t xml:space="preserve">Bleu de Solaise</t>
  </si>
  <si>
    <t xml:space="preserve">d'été jaune gros du Poitou</t>
  </si>
  <si>
    <t xml:space="preserve">d'hiver de Saint Victor</t>
  </si>
  <si>
    <t xml:space="preserve">d'hiver monstrueux de Carentan 2</t>
  </si>
  <si>
    <t xml:space="preserve">de Gennevilliers</t>
  </si>
  <si>
    <t xml:space="preserve">Flipper</t>
  </si>
  <si>
    <t xml:space="preserve">Géant d'hiver</t>
  </si>
  <si>
    <t xml:space="preserve">Long du midi</t>
  </si>
  <si>
    <t xml:space="preserve">POIRÉE</t>
  </si>
  <si>
    <t xml:space="preserve">à carde rouge (Feurio)</t>
  </si>
  <si>
    <t xml:space="preserve">A cardes multicolores</t>
  </si>
  <si>
    <t xml:space="preserve">Compacte Verde</t>
  </si>
  <si>
    <t xml:space="preserve">Verte à carde blanche</t>
  </si>
  <si>
    <t xml:space="preserve">Verte à couper</t>
  </si>
  <si>
    <t xml:space="preserve">POIS CROQUANT</t>
  </si>
  <si>
    <t xml:space="preserve">Delikett</t>
  </si>
  <si>
    <t xml:space="preserve">Sugar Ann</t>
  </si>
  <si>
    <t xml:space="preserve">POIS DE SENTEUR </t>
  </si>
  <si>
    <t xml:space="preserve">Mélange</t>
  </si>
  <si>
    <t xml:space="preserve">4 g</t>
  </si>
  <si>
    <t xml:space="preserve"> À tester + à retrier</t>
  </si>
  <si>
    <t xml:space="preserve">MPI15-01 + tri MPI16-01</t>
  </si>
  <si>
    <t xml:space="preserve">POIS FOURRAGER</t>
  </si>
  <si>
    <t xml:space="preserve">Liso</t>
  </si>
  <si>
    <t xml:space="preserve">POIS GOURMAND</t>
  </si>
  <si>
    <t xml:space="preserve">Ambrosia</t>
  </si>
  <si>
    <t xml:space="preserve">Carouby de Maussane</t>
  </si>
  <si>
    <t xml:space="preserve">Norli</t>
  </si>
  <si>
    <t xml:space="preserve">POIS NAIN</t>
  </si>
  <si>
    <t xml:space="preserve">Douce Provence</t>
  </si>
  <si>
    <t xml:space="preserve">Merveille de Kelvedon</t>
  </si>
  <si>
    <t xml:space="preserve">MON18-MBA18 &amp; PFE18</t>
  </si>
  <si>
    <t xml:space="preserve">POIVRONS</t>
  </si>
  <si>
    <t xml:space="preserve">POIVRON</t>
  </si>
  <si>
    <t xml:space="preserve">Ampuis</t>
  </si>
  <si>
    <t xml:space="preserve">Banana early</t>
  </si>
  <si>
    <t xml:space="preserve">Black night</t>
  </si>
  <si>
    <t xml:space="preserve">MAL16-01</t>
  </si>
  <si>
    <t xml:space="preserve">Carré jaune d’Asti</t>
  </si>
  <si>
    <t xml:space="preserve">MJO16-03 + PMA18-01</t>
  </si>
  <si>
    <t xml:space="preserve">Caviar Calabrais</t>
  </si>
  <si>
    <t xml:space="preserve">Corno di Toro jaune</t>
  </si>
  <si>
    <t xml:space="preserve">MPI14-02+PMA18</t>
  </si>
  <si>
    <t xml:space="preserve">Corno di Toro rouge</t>
  </si>
  <si>
    <t xml:space="preserve">Cunéo</t>
  </si>
  <si>
    <t xml:space="preserve">De Padron</t>
  </si>
  <si>
    <t xml:space="preserve">Dolce</t>
  </si>
  <si>
    <t xml:space="preserve">Doux d'Espagne</t>
  </si>
  <si>
    <t xml:space="preserve">Doux de Guernica</t>
  </si>
  <si>
    <t xml:space="preserve">Doux long d'Antibes</t>
  </si>
  <si>
    <t xml:space="preserve">à trier + à tester</t>
  </si>
  <si>
    <t xml:space="preserve">MON17 + MON16</t>
  </si>
  <si>
    <t xml:space="preserve">Doux très long des Landes</t>
  </si>
  <si>
    <t xml:space="preserve">Doux Pantos</t>
  </si>
  <si>
    <t xml:space="preserve">Giant Szegedi</t>
  </si>
  <si>
    <t xml:space="preserve">Hungarian</t>
  </si>
  <si>
    <t xml:space="preserve">Jumbo</t>
  </si>
  <si>
    <t xml:space="preserve">Lipstick</t>
  </si>
  <si>
    <t xml:space="preserve">BIN16</t>
  </si>
  <si>
    <t xml:space="preserve">Mandarine (Tangerine)</t>
  </si>
  <si>
    <t xml:space="preserve">pour légume ?</t>
  </si>
  <si>
    <t xml:space="preserve">20g pour prod</t>
  </si>
  <si>
    <t xml:space="preserve">Marconi purple</t>
  </si>
  <si>
    <t xml:space="preserve">noir rond, noir long, violet et glaçon</t>
  </si>
  <si>
    <t xml:space="preserve">Mauve lilac</t>
  </si>
  <si>
    <t xml:space="preserve">Petit marseillais</t>
  </si>
  <si>
    <t xml:space="preserve">Putzagold</t>
  </si>
  <si>
    <t xml:space="preserve">Redondo</t>
  </si>
  <si>
    <t xml:space="preserve">Rosso Duemila</t>
  </si>
  <si>
    <t xml:space="preserve">BGM 50g=13,10€</t>
  </si>
  <si>
    <t xml:space="preserve">Sweet Chocolate</t>
  </si>
  <si>
    <t xml:space="preserve">ND (pas sur inventaire)</t>
  </si>
  <si>
    <t xml:space="preserve">Yolo Wonder</t>
  </si>
  <si>
    <t xml:space="preserve">MIG16</t>
  </si>
  <si>
    <t xml:space="preserve">POURPIER</t>
  </si>
  <si>
    <t xml:space="preserve">Doré</t>
  </si>
  <si>
    <t xml:space="preserve">PRIMEVERE</t>
  </si>
  <si>
    <t xml:space="preserve">des jardins variée</t>
  </si>
  <si>
    <t xml:space="preserve">Officinal</t>
  </si>
  <si>
    <t xml:space="preserve">PYRETHRE</t>
  </si>
  <si>
    <t xml:space="preserve">de Dalmatie</t>
  </si>
  <si>
    <t xml:space="preserve">RADIS</t>
  </si>
  <si>
    <t xml:space="preserve">Cherry belle</t>
  </si>
  <si>
    <t xml:space="preserve">Flamboyant</t>
  </si>
  <si>
    <t xml:space="preserve">French breakfast</t>
  </si>
  <si>
    <t xml:space="preserve">Pernot clair</t>
  </si>
  <si>
    <t xml:space="preserve">Rond Écarlate Sora</t>
  </si>
  <si>
    <t xml:space="preserve">Rond rose brünner riesen</t>
  </si>
  <si>
    <t xml:space="preserve">RADIS D'HIVER</t>
  </si>
  <si>
    <t xml:space="preserve">Blanc Daikon</t>
  </si>
  <si>
    <t xml:space="preserve">RADIS D’HIVER</t>
  </si>
  <si>
    <t xml:space="preserve">Blanc Minovase summer cross</t>
  </si>
  <si>
    <t xml:space="preserve">Noir gros rond</t>
  </si>
  <si>
    <t xml:space="preserve">Noir long maraicher</t>
  </si>
  <si>
    <t xml:space="preserve">Red meat</t>
  </si>
  <si>
    <t xml:space="preserve">Rose d' hiver de Chine</t>
  </si>
  <si>
    <t xml:space="preserve">BIN 50g=19,60€</t>
  </si>
  <si>
    <t xml:space="preserve">Violet de Gournay d'hiver</t>
  </si>
  <si>
    <t xml:space="preserve">OK +  à tester</t>
  </si>
  <si>
    <t xml:space="preserve">RADIS RAVE</t>
  </si>
  <si>
    <t xml:space="preserve">Glaçon blanc (Eiszapfen)</t>
  </si>
  <si>
    <t xml:space="preserve">à tester (voir Padma)</t>
  </si>
  <si>
    <t xml:space="preserve">Minovase summer cross</t>
  </si>
  <si>
    <t xml:space="preserve">Rose de Pâques</t>
  </si>
  <si>
    <t xml:space="preserve">RAYGRASS</t>
  </si>
  <si>
    <t xml:space="preserve">MAL16-02</t>
  </si>
  <si>
    <t xml:space="preserve">REINE MARGUERITE</t>
  </si>
  <si>
    <t xml:space="preserve">MON18</t>
  </si>
  <si>
    <t xml:space="preserve">RESEDA</t>
  </si>
  <si>
    <t xml:space="preserve">Odorant</t>
  </si>
  <si>
    <t xml:space="preserve">RHUBARBE</t>
  </si>
  <si>
    <t xml:space="preserve">FRV</t>
  </si>
  <si>
    <t xml:space="preserve">PPA15</t>
  </si>
  <si>
    <t xml:space="preserve">Victoria</t>
  </si>
  <si>
    <t xml:space="preserve">RICIN </t>
  </si>
  <si>
    <t xml:space="preserve">Vert</t>
  </si>
  <si>
    <t xml:space="preserve">ROMARIN</t>
  </si>
  <si>
    <t xml:space="preserve">ROQUETTE</t>
  </si>
  <si>
    <t xml:space="preserve">Cultivée</t>
  </si>
  <si>
    <t xml:space="preserve">GRM 50g=32€ 100g=55€
BIN 50g=15,30€ 100g=23€</t>
  </si>
  <si>
    <t xml:space="preserve">ROSE TREMIÈRE </t>
  </si>
  <si>
    <t xml:space="preserve">mélange</t>
  </si>
  <si>
    <t xml:space="preserve">voir prod</t>
  </si>
  <si>
    <t xml:space="preserve">RUDBECKIA</t>
  </si>
  <si>
    <t xml:space="preserve">annuel</t>
  </si>
  <si>
    <t xml:space="preserve">RUE</t>
  </si>
  <si>
    <t xml:space="preserve">PFE15-01</t>
  </si>
  <si>
    <t xml:space="preserve">RUTABAGA</t>
  </si>
  <si>
    <t xml:space="preserve">Jaune Wilhelmsburger</t>
  </si>
  <si>
    <t xml:space="preserve">SAINFOIN</t>
  </si>
  <si>
    <t xml:space="preserve">cultivé</t>
  </si>
  <si>
    <t xml:space="preserve">SALPIGLOSSIS</t>
  </si>
  <si>
    <t xml:space="preserve">grandiflora</t>
  </si>
  <si>
    <t xml:space="preserve">SALSIFIS</t>
  </si>
  <si>
    <t xml:space="preserve">Blanc Amélioré</t>
  </si>
  <si>
    <t xml:space="preserve">SANVITALIA</t>
  </si>
  <si>
    <t xml:space="preserve">procumbens</t>
  </si>
  <si>
    <t xml:space="preserve">SAPONAIRE</t>
  </si>
  <si>
    <t xml:space="preserve">SARRASIN</t>
  </si>
  <si>
    <t xml:space="preserve">commun</t>
  </si>
  <si>
    <t xml:space="preserve">SARRIETTE</t>
  </si>
  <si>
    <t xml:space="preserve">Annuelle</t>
  </si>
  <si>
    <t xml:space="preserve">Vivace</t>
  </si>
  <si>
    <t xml:space="preserve">SAUGE</t>
  </si>
  <si>
    <t xml:space="preserve">des prés</t>
  </si>
  <si>
    <t xml:space="preserve">OK+ à tester</t>
  </si>
  <si>
    <t xml:space="preserve">Sclarée</t>
  </si>
  <si>
    <t xml:space="preserve">SCORSONÈRE</t>
  </si>
  <si>
    <t xml:space="preserve">Géante noire de Russie</t>
  </si>
  <si>
    <t xml:space="preserve">SEIGLE</t>
  </si>
  <si>
    <t xml:space="preserve">Population</t>
  </si>
  <si>
    <t xml:space="preserve">SORGHO</t>
  </si>
  <si>
    <t xml:space="preserve">à balais</t>
  </si>
  <si>
    <t xml:space="preserve">SOUCI </t>
  </si>
  <si>
    <t xml:space="preserve">TABAC</t>
  </si>
  <si>
    <t xml:space="preserve">ornemental à fleurs jaunes</t>
  </si>
  <si>
    <t xml:space="preserve">TANAISIE</t>
  </si>
  <si>
    <t xml:space="preserve">THYM </t>
  </si>
  <si>
    <t xml:space="preserve">TITHONIA</t>
  </si>
  <si>
    <t xml:space="preserve">Torch</t>
  </si>
  <si>
    <t xml:space="preserve">TOMATE</t>
  </si>
  <si>
    <t xml:space="preserve">Ailsa craig</t>
  </si>
  <si>
    <t xml:space="preserve">Allemande Dorée</t>
  </si>
  <si>
    <t xml:space="preserve">Améliorée de Montlhéry</t>
  </si>
  <si>
    <t xml:space="preserve">Ananas PDT (sélection sec)</t>
  </si>
  <si>
    <t xml:space="preserve">Ananas TOM (sélection humide)</t>
  </si>
  <si>
    <t xml:space="preserve">Ananas noire</t>
  </si>
  <si>
    <t xml:space="preserve">Andes (des)</t>
  </si>
  <si>
    <t xml:space="preserve">Andes orange (des)</t>
  </si>
  <si>
    <t xml:space="preserve">Andine cornue</t>
  </si>
  <si>
    <t xml:space="preserve">Andine rose</t>
  </si>
  <si>
    <t xml:space="preserve">Auriga</t>
  </si>
  <si>
    <t xml:space="preserve">Azoychka russe</t>
  </si>
  <si>
    <t xml:space="preserve">Banana orange</t>
  </si>
  <si>
    <t xml:space="preserve">Bargemont</t>
  </si>
  <si>
    <t xml:space="preserve">Beauté blanche (white wonder)</t>
  </si>
  <si>
    <t xml:space="preserve">Beefsteak</t>
  </si>
  <si>
    <t xml:space="preserve">Black Ethiopian</t>
  </si>
  <si>
    <t xml:space="preserve">Black Prince</t>
  </si>
  <si>
    <t xml:space="preserve">à produire</t>
  </si>
  <si>
    <t xml:space="preserve">Black Seaman</t>
  </si>
  <si>
    <t xml:space="preserve">Blanche de Picardie</t>
  </si>
  <si>
    <t xml:space="preserve">Brandywine Rose</t>
  </si>
  <si>
    <t xml:space="preserve">Ok + à produire</t>
  </si>
  <si>
    <t xml:space="preserve">Burbank</t>
  </si>
  <si>
    <t xml:space="preserve">Caro rich</t>
  </si>
  <si>
    <t xml:space="preserve">Casaque rouge</t>
  </si>
  <si>
    <t xml:space="preserve">TOMATE CERISE</t>
  </si>
  <si>
    <t xml:space="preserve"> Mélange 5 variétés</t>
  </si>
  <si>
    <t xml:space="preserve">Black Cherry</t>
  </si>
  <si>
    <t xml:space="preserve">MSM12</t>
  </si>
  <si>
    <t xml:space="preserve">Coyote</t>
  </si>
  <si>
    <t xml:space="preserve">MPI15</t>
  </si>
  <si>
    <t xml:space="preserve">Galina</t>
  </si>
  <si>
    <t xml:space="preserve">Green cherry</t>
  </si>
  <si>
    <t xml:space="preserve">Lime green</t>
  </si>
  <si>
    <t xml:space="preserve">Lolipop</t>
  </si>
  <si>
    <t xml:space="preserve">Micro Tom</t>
  </si>
  <si>
    <t xml:space="preserve">Miel du Mexique</t>
  </si>
  <si>
    <t xml:space="preserve">Petit Moineau</t>
  </si>
  <si>
    <t xml:space="preserve">Poire jaune</t>
  </si>
  <si>
    <t xml:space="preserve">Poire rouge</t>
  </si>
  <si>
    <t xml:space="preserve">Prune Noire (Black Plum)</t>
  </si>
  <si>
    <t xml:space="preserve">Raisin Vert (Green Grape)</t>
  </si>
  <si>
    <t xml:space="preserve">Robin rouge</t>
  </si>
  <si>
    <t xml:space="preserve">Rose Perlée</t>
  </si>
  <si>
    <t xml:space="preserve">MPI18SB+SC</t>
  </si>
  <si>
    <t xml:space="preserve">Snow berry</t>
  </si>
  <si>
    <t xml:space="preserve">Snow white</t>
  </si>
  <si>
    <t xml:space="preserve">Sungold</t>
  </si>
  <si>
    <t xml:space="preserve">Sweet gold</t>
  </si>
  <si>
    <t xml:space="preserve">Tigerette cherry</t>
  </si>
  <si>
    <t xml:space="preserve">Zuckertraube</t>
  </si>
  <si>
    <t xml:space="preserve">TOMATE CLASSIQUES</t>
  </si>
  <si>
    <t xml:space="preserve">TOMATE GASTRONOME</t>
  </si>
  <si>
    <t xml:space="preserve">Château rose</t>
  </si>
  <si>
    <t xml:space="preserve">Coeur de Boeuf Anna Russe</t>
  </si>
  <si>
    <t xml:space="preserve">Coeur de Boeuf blanc</t>
  </si>
  <si>
    <t xml:space="preserve">Coeur de Boeuf Carolina</t>
  </si>
  <si>
    <t xml:space="preserve">Coeur de Boeuf Coeur doux</t>
  </si>
  <si>
    <t xml:space="preserve">Coeur de Boeuf Jerusalem</t>
  </si>
  <si>
    <t xml:space="preserve">Coeur de Boeuf orange</t>
  </si>
  <si>
    <t xml:space="preserve">Coeur de boeuf Red Reif</t>
  </si>
  <si>
    <t xml:space="preserve">Coeur de Boeuf Rouge</t>
  </si>
  <si>
    <t xml:space="preserve">Coeur de Boeuf Russian</t>
  </si>
  <si>
    <t xml:space="preserve">Cream Sausage</t>
  </si>
  <si>
    <t xml:space="preserve">Datte jaune</t>
  </si>
  <si>
    <t xml:space="preserve">Délice d'or (Golden Delight)</t>
  </si>
  <si>
    <t xml:space="preserve">Evergreen</t>
  </si>
  <si>
    <t xml:space="preserve">Fiaschetto</t>
  </si>
  <si>
    <t xml:space="preserve">Géante d'Orembourg</t>
  </si>
  <si>
    <t xml:space="preserve">Goldene Königin</t>
  </si>
  <si>
    <t xml:space="preserve">Green copia</t>
  </si>
  <si>
    <t xml:space="preserve">à retrier ou prod</t>
  </si>
  <si>
    <t xml:space="preserve">Green Zebra</t>
  </si>
  <si>
    <t xml:space="preserve">Gregory Altaï</t>
  </si>
  <si>
    <t xml:space="preserve">Helfrucht</t>
  </si>
  <si>
    <t xml:space="preserve">Ida Gold</t>
  </si>
  <si>
    <t xml:space="preserve">verif si identique poire lumière</t>
  </si>
  <si>
    <t xml:space="preserve">Inverno</t>
  </si>
  <si>
    <t xml:space="preserve">Joyau d'Idaho (Gem State)</t>
  </si>
  <si>
    <t xml:space="preserve">J-P Berlan</t>
  </si>
  <si>
    <t xml:space="preserve">Kaki coing</t>
  </si>
  <si>
    <t xml:space="preserve">Landaise</t>
  </si>
  <si>
    <t xml:space="preserve">Languedocienne</t>
  </si>
  <si>
    <t xml:space="preserve">Liguria</t>
  </si>
  <si>
    <t xml:space="preserve">à trier</t>
  </si>
  <si>
    <t xml:space="preserve">MPI18+MJO17</t>
  </si>
  <si>
    <t xml:space="preserve">Madagascar</t>
  </si>
  <si>
    <t xml:space="preserve">okPFE + tester MJO16</t>
  </si>
  <si>
    <t xml:space="preserve">Malinowski Retro</t>
  </si>
  <si>
    <t xml:space="preserve">Mjo16-02</t>
  </si>
  <si>
    <t xml:space="preserve">Marmande</t>
  </si>
  <si>
    <t xml:space="preserve">Matina</t>
  </si>
  <si>
    <t xml:space="preserve">Merveille des marchés</t>
  </si>
  <si>
    <t xml:space="preserve">Mina</t>
  </si>
  <si>
    <t xml:space="preserve">quid MBA17 à trier ?</t>
  </si>
  <si>
    <t xml:space="preserve">Noire de Crimée PDT (sélection sec)</t>
  </si>
  <si>
    <t xml:space="preserve">Noire de Crimée TOM (sél° humide)</t>
  </si>
  <si>
    <t xml:space="preserve">Nova</t>
  </si>
  <si>
    <t xml:space="preserve">Olirose de St Domingue</t>
  </si>
  <si>
    <t xml:space="preserve">Orange queen</t>
  </si>
  <si>
    <t xml:space="preserve">Osu blue</t>
  </si>
  <si>
    <t xml:space="preserve">Pamplemousse du grand-père</t>
  </si>
  <si>
    <t xml:space="preserve">Pêche rouge</t>
  </si>
  <si>
    <t xml:space="preserve">Petit ananas</t>
  </si>
  <si>
    <t xml:space="preserve">Pineapple fog</t>
  </si>
  <si>
    <t xml:space="preserve">Pinguan</t>
  </si>
  <si>
    <t xml:space="preserve">Poire blanche</t>
  </si>
  <si>
    <t xml:space="preserve">Poire lumière merveilleuse</t>
  </si>
  <si>
    <t xml:space="preserve">Précoce de Quimper</t>
  </si>
  <si>
    <t xml:space="preserve">Précoce glacier</t>
  </si>
  <si>
    <t xml:space="preserve">ELP / PFE</t>
  </si>
  <si>
    <t xml:space="preserve">Prince Borghese</t>
  </si>
  <si>
    <t xml:space="preserve">Pruden</t>
  </si>
  <si>
    <t xml:space="preserve">Purple Calabash</t>
  </si>
  <si>
    <t xml:space="preserve">Red Zebra</t>
  </si>
  <si>
    <t xml:space="preserve">Roma</t>
  </si>
  <si>
    <t xml:space="preserve">Romaine mouchetée</t>
  </si>
  <si>
    <t xml:space="preserve">Rose de Berne</t>
  </si>
  <si>
    <t xml:space="preserve">Royale des Guineaux</t>
  </si>
  <si>
    <t xml:space="preserve">Russe</t>
  </si>
  <si>
    <t xml:space="preserve">Saint Pierre</t>
  </si>
  <si>
    <t xml:space="preserve">San Marzano</t>
  </si>
  <si>
    <t xml:space="preserve">Sasha altaï</t>
  </si>
  <si>
    <t xml:space="preserve">BIN 5g=10,5€</t>
  </si>
  <si>
    <t xml:space="preserve">Savignac</t>
  </si>
  <si>
    <t xml:space="preserve">TG réussi fev semis pré-réfrigéré (à température ambiante dans la serre donc avec lumière) puis en caisson chauffé</t>
  </si>
  <si>
    <t xml:space="preserve">Surpriz</t>
  </si>
  <si>
    <t xml:space="preserve">BIN 10kg=72,8€ - SAT 10kg=67€ - 25kg=131,18€</t>
  </si>
  <si>
    <t xml:space="preserve">Téton de Vénus jaune</t>
  </si>
  <si>
    <t xml:space="preserve">Tonnelet</t>
  </si>
  <si>
    <t xml:space="preserve">voir prod BIN17</t>
  </si>
  <si>
    <t xml:space="preserve">Tigrella Bicolore</t>
  </si>
  <si>
    <t xml:space="preserve">Transparente</t>
  </si>
  <si>
    <t xml:space="preserve">Valencia (grosse)</t>
  </si>
  <si>
    <t xml:space="preserve">Violette (violaceum)</t>
  </si>
  <si>
    <t xml:space="preserve">Voyage</t>
  </si>
  <si>
    <t xml:space="preserve">Wapsipinicon peach</t>
  </si>
  <si>
    <t xml:space="preserve">Yellow Belgium</t>
  </si>
  <si>
    <t xml:space="preserve">Yellow Stuffer</t>
  </si>
  <si>
    <t xml:space="preserve">Zacopane</t>
  </si>
  <si>
    <t xml:space="preserve">TOURNESOL </t>
  </si>
  <si>
    <t xml:space="preserve">des jardins pourpre</t>
  </si>
  <si>
    <t xml:space="preserve">evening sun</t>
  </si>
  <si>
    <t xml:space="preserve">grand en mélange décoratif</t>
  </si>
  <si>
    <t xml:space="preserve">Helena</t>
  </si>
  <si>
    <t xml:space="preserve">Issanka</t>
  </si>
  <si>
    <t xml:space="preserve">nain sun spot</t>
  </si>
  <si>
    <t xml:space="preserve">TRÈFLE</t>
  </si>
  <si>
    <t xml:space="preserve">Alexandrie</t>
  </si>
  <si>
    <t xml:space="preserve">Incarnat</t>
  </si>
  <si>
    <t xml:space="preserve">Perse</t>
  </si>
  <si>
    <t xml:space="preserve">Violet</t>
  </si>
  <si>
    <t xml:space="preserve">VACCARIA</t>
  </si>
  <si>
    <t xml:space="preserve">Hispanica</t>
  </si>
  <si>
    <t xml:space="preserve">VALERIANE</t>
  </si>
  <si>
    <t xml:space="preserve">VESCE</t>
  </si>
  <si>
    <t xml:space="preserve">d'hiver</t>
  </si>
  <si>
    <t xml:space="preserve">ZINNIA </t>
  </si>
  <si>
    <t xml:space="preserve">Elégant</t>
  </si>
  <si>
    <t xml:space="preserve">Total TTC commande hors frais de port</t>
  </si>
  <si>
    <t xml:space="preserve">Poids de votre commande estimé en g (hors emballage)</t>
  </si>
  <si>
    <t xml:space="preserve">Montant des frais de port France métropolitaine :</t>
  </si>
  <si>
    <t xml:space="preserve">poids du colis jusqu’à (&lt;)</t>
  </si>
  <si>
    <t xml:space="preserve">Prêt à poster 20g</t>
  </si>
  <si>
    <t xml:space="preserve">Prêt à poster 50g</t>
  </si>
  <si>
    <t xml:space="preserve">Prêt à poster 100g</t>
  </si>
  <si>
    <t xml:space="preserve">Prêt à poster 500g</t>
  </si>
  <si>
    <t xml:space="preserve">Prêt à poster 1kg (selon volume – max 3cm épais)</t>
  </si>
  <si>
    <t xml:space="preserve">colissimo 1kg</t>
  </si>
  <si>
    <t xml:space="preserve">colissimo 2kg</t>
  </si>
  <si>
    <t xml:space="preserve">colissimo 5kg</t>
  </si>
  <si>
    <t xml:space="preserve">colissimo 10kg</t>
  </si>
  <si>
    <t xml:space="preserve">colissimo 30kg</t>
  </si>
  <si>
    <r>
      <rPr>
        <sz val="9"/>
        <rFont val="Arial"/>
        <family val="2"/>
      </rPr>
      <t xml:space="preserve"> Envoyez nous ce bon de commande rempli, en précisant si vous acceptez des  variétés équivalentes au cas où celles que vous voulez ne soient pas disponibles.  Nous vous enverrons un accusé de réception précisant le montant à nous  régler.  A réception de votre règlement, nous vous enverrons votre commande ou la  tiendrons  à votre disposition à la ferme. Bon de commande comprenant les tarifs en vigueur au 1</t>
    </r>
    <r>
      <rPr>
        <vertAlign val="superscript"/>
        <sz val="9"/>
        <rFont val="Arial"/>
        <family val="2"/>
      </rPr>
      <t xml:space="preserve">er</t>
    </r>
    <r>
      <rPr>
        <sz val="9"/>
        <rFont val="Arial"/>
        <family val="2"/>
      </rPr>
      <t xml:space="preserve"> avril 2020.</t>
    </r>
  </si>
  <si>
    <t xml:space="preserve">Vous pouvez trouver notre catalogue ainsi que nos bons de commande sur notre  site www.jardinenvie.com 
Rubrique "notre offre" cliquez sur  "catalogue". </t>
  </si>
</sst>
</file>

<file path=xl/styles.xml><?xml version="1.0" encoding="utf-8"?>
<styleSheet xmlns="http://schemas.openxmlformats.org/spreadsheetml/2006/main">
  <numFmts count="10">
    <numFmt numFmtId="164" formatCode="General"/>
    <numFmt numFmtId="165" formatCode="#"/>
    <numFmt numFmtId="166" formatCode="0.00"/>
    <numFmt numFmtId="167" formatCode="00000"/>
    <numFmt numFmtId="168" formatCode="[$-40C]MMM\-YY"/>
    <numFmt numFmtId="169" formatCode="00\.00\.00\.00\.00"/>
    <numFmt numFmtId="170" formatCode="DD/MM/YY"/>
    <numFmt numFmtId="171" formatCode="#,##0.00\ [$€-40C];[RED]\-#,##0.00\ [$€-40C]"/>
    <numFmt numFmtId="172" formatCode="0.0"/>
    <numFmt numFmtId="173" formatCode="General"/>
  </numFmts>
  <fonts count="32">
    <font>
      <sz val="10"/>
      <name val="Arial"/>
      <family val="2"/>
    </font>
    <font>
      <sz val="10"/>
      <name val="Arial"/>
      <family val="0"/>
    </font>
    <font>
      <sz val="10"/>
      <name val="Arial"/>
      <family val="0"/>
    </font>
    <font>
      <sz val="10"/>
      <name val="Arial"/>
      <family val="0"/>
    </font>
    <font>
      <b val="true"/>
      <sz val="24"/>
      <color rgb="FF000000"/>
      <name val="Arial"/>
      <family val="2"/>
    </font>
    <font>
      <sz val="18"/>
      <color rgb="FF000000"/>
      <name val="Arial"/>
      <family val="2"/>
    </font>
    <font>
      <sz val="12"/>
      <color rgb="FF000000"/>
      <name val="Arial"/>
      <family val="2"/>
    </font>
    <font>
      <sz val="10"/>
      <color rgb="FF333333"/>
      <name val="Arial"/>
      <family val="2"/>
    </font>
    <font>
      <i val="true"/>
      <sz val="10"/>
      <color rgb="FF808080"/>
      <name val="Arial"/>
      <family val="2"/>
    </font>
    <font>
      <u val="single"/>
      <sz val="10"/>
      <color rgb="FF0000EE"/>
      <name val="Arial"/>
      <family val="2"/>
    </font>
    <font>
      <sz val="10"/>
      <color rgb="FF006600"/>
      <name val="Arial"/>
      <family val="2"/>
    </font>
    <font>
      <sz val="10"/>
      <color rgb="FF996600"/>
      <name val="Arial"/>
      <family val="2"/>
    </font>
    <font>
      <sz val="10"/>
      <color rgb="FFCC0000"/>
      <name val="Arial"/>
      <family val="2"/>
    </font>
    <font>
      <b val="true"/>
      <sz val="10"/>
      <color rgb="FFFFFFFF"/>
      <name val="Arial"/>
      <family val="2"/>
    </font>
    <font>
      <b val="true"/>
      <sz val="10"/>
      <color rgb="FF000000"/>
      <name val="Arial"/>
      <family val="2"/>
    </font>
    <font>
      <sz val="10"/>
      <color rgb="FFFFFFFF"/>
      <name val="Arial"/>
      <family val="2"/>
    </font>
    <font>
      <sz val="9"/>
      <name val="Arial"/>
      <family val="2"/>
    </font>
    <font>
      <b val="true"/>
      <sz val="14"/>
      <name val="Arial"/>
      <family val="2"/>
    </font>
    <font>
      <b val="true"/>
      <sz val="16"/>
      <name val="Arial"/>
      <family val="2"/>
    </font>
    <font>
      <sz val="16"/>
      <name val="Arial"/>
      <family val="2"/>
    </font>
    <font>
      <sz val="8"/>
      <color rgb="FF000000"/>
      <name val="Arial"/>
      <family val="2"/>
    </font>
    <font>
      <b val="true"/>
      <sz val="6"/>
      <name val="Arial"/>
      <family val="2"/>
    </font>
    <font>
      <sz val="12"/>
      <name val="Arial"/>
      <family val="2"/>
    </font>
    <font>
      <sz val="10"/>
      <color rgb="FF000000"/>
      <name val="Arial"/>
      <family val="2"/>
    </font>
    <font>
      <sz val="10.5"/>
      <name val="Arial"/>
      <family val="2"/>
    </font>
    <font>
      <u val="single"/>
      <sz val="8.5"/>
      <color rgb="FF0000FF"/>
      <name val="Arial"/>
      <family val="2"/>
    </font>
    <font>
      <u val="single"/>
      <sz val="10.5"/>
      <color rgb="FF0000FF"/>
      <name val="Arial"/>
      <family val="2"/>
    </font>
    <font>
      <b val="true"/>
      <sz val="9"/>
      <name val="Arial"/>
      <family val="2"/>
    </font>
    <font>
      <b val="true"/>
      <sz val="10"/>
      <name val="Arial"/>
      <family val="2"/>
    </font>
    <font>
      <sz val="8"/>
      <name val="Arial"/>
      <family val="2"/>
    </font>
    <font>
      <b val="true"/>
      <sz val="10.5"/>
      <name val="Arial"/>
      <family val="2"/>
    </font>
    <font>
      <vertAlign val="superscript"/>
      <sz val="9"/>
      <name val="Arial"/>
      <family val="2"/>
    </font>
  </fonts>
  <fills count="16">
    <fill>
      <patternFill patternType="none"/>
    </fill>
    <fill>
      <patternFill patternType="gray125"/>
    </fill>
    <fill>
      <patternFill patternType="solid">
        <fgColor rgb="FFFFFFCC"/>
        <bgColor rgb="FFFFFFFF"/>
      </patternFill>
    </fill>
    <fill>
      <patternFill patternType="solid">
        <fgColor rgb="FFCCFFCC"/>
        <bgColor rgb="FFEEEEEE"/>
      </patternFill>
    </fill>
    <fill>
      <patternFill patternType="solid">
        <fgColor rgb="FFFFCCCC"/>
        <bgColor rgb="FFDDDDDD"/>
      </patternFill>
    </fill>
    <fill>
      <patternFill patternType="solid">
        <fgColor rgb="FFCC0000"/>
        <bgColor rgb="FFFF0000"/>
      </patternFill>
    </fill>
    <fill>
      <patternFill patternType="solid">
        <fgColor rgb="FF000000"/>
        <bgColor rgb="FF010101"/>
      </patternFill>
    </fill>
    <fill>
      <patternFill patternType="solid">
        <fgColor rgb="FF808080"/>
        <bgColor rgb="FF969696"/>
      </patternFill>
    </fill>
    <fill>
      <patternFill patternType="solid">
        <fgColor rgb="FFDDDDDD"/>
        <bgColor rgb="FFE6E6E6"/>
      </patternFill>
    </fill>
    <fill>
      <patternFill patternType="solid">
        <fgColor rgb="FFE6E6E6"/>
        <bgColor rgb="FFEEEEEE"/>
      </patternFill>
    </fill>
    <fill>
      <patternFill patternType="solid">
        <fgColor rgb="FFEEEEEE"/>
        <bgColor rgb="FFE6E6E6"/>
      </patternFill>
    </fill>
    <fill>
      <patternFill patternType="solid">
        <fgColor rgb="FFFFF200"/>
        <bgColor rgb="FFFFFF00"/>
      </patternFill>
    </fill>
    <fill>
      <patternFill patternType="solid">
        <fgColor rgb="FFFFFF00"/>
        <bgColor rgb="FFFFF200"/>
      </patternFill>
    </fill>
    <fill>
      <patternFill patternType="solid">
        <fgColor rgb="FF7FFF00"/>
        <bgColor rgb="FF00FF00"/>
      </patternFill>
    </fill>
    <fill>
      <patternFill patternType="solid">
        <fgColor rgb="FFFF3333"/>
        <bgColor rgb="FFFF0000"/>
      </patternFill>
    </fill>
    <fill>
      <patternFill patternType="solid">
        <fgColor rgb="FFFF0000"/>
        <bgColor rgb="FFCC0000"/>
      </patternFill>
    </fill>
  </fills>
  <borders count="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hair"/>
      <right style="hair"/>
      <top style="hair"/>
      <bottom style="hair"/>
      <diagonal/>
    </border>
    <border diagonalUp="false" diagonalDown="false">
      <left style="hair">
        <color rgb="FF010101"/>
      </left>
      <right style="hair">
        <color rgb="FF010101"/>
      </right>
      <top style="hair">
        <color rgb="FF010101"/>
      </top>
      <bottom style="hair">
        <color rgb="FF010101"/>
      </bottom>
      <diagonal/>
    </border>
    <border diagonalUp="false" diagonalDown="false">
      <left/>
      <right style="hair"/>
      <top/>
      <bottom/>
      <diagonal/>
    </border>
    <border diagonalUp="false" diagonalDown="false">
      <left style="hair"/>
      <right style="hair"/>
      <top style="hair"/>
      <bottom/>
      <diagonal/>
    </border>
    <border diagonalUp="false" diagonalDown="false">
      <left/>
      <right/>
      <top style="hair"/>
      <bottom/>
      <diagonal/>
    </border>
    <border diagonalUp="false" diagonalDown="false">
      <left/>
      <right/>
      <top/>
      <bottom style="hair"/>
      <diagonal/>
    </border>
    <border diagonalUp="false" diagonalDown="false">
      <left style="hair"/>
      <right/>
      <top style="hair"/>
      <bottom style="hair"/>
      <diagonal/>
    </border>
  </borders>
  <cellStyleXfs count="5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5"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2" borderId="1" applyFont="true" applyBorder="tru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10" fillId="3" borderId="0" applyFont="true" applyBorder="false" applyAlignment="true" applyProtection="false">
      <alignment horizontal="general" vertical="bottom" textRotation="0" wrapText="false" indent="0" shrinkToFit="false"/>
    </xf>
    <xf numFmtId="164" fontId="11" fillId="2" borderId="0" applyFont="true" applyBorder="false" applyAlignment="true" applyProtection="false">
      <alignment horizontal="general" vertical="bottom" textRotation="0" wrapText="false" indent="0" shrinkToFit="false"/>
    </xf>
    <xf numFmtId="164" fontId="12" fillId="4"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5"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15" fillId="6" borderId="0" applyFont="true" applyBorder="false" applyAlignment="true" applyProtection="false">
      <alignment horizontal="general" vertical="bottom" textRotation="0" wrapText="false" indent="0" shrinkToFit="false"/>
    </xf>
    <xf numFmtId="164" fontId="15" fillId="7" borderId="0" applyFont="true" applyBorder="false" applyAlignment="true" applyProtection="false">
      <alignment horizontal="general" vertical="bottom" textRotation="0" wrapText="false" indent="0" shrinkToFit="false"/>
    </xf>
    <xf numFmtId="164" fontId="14" fillId="8" borderId="0" applyFont="true" applyBorder="false" applyAlignment="true" applyProtection="false">
      <alignment horizontal="general" vertical="bottom" textRotation="0" wrapText="false" indent="0" shrinkToFit="false"/>
    </xf>
    <xf numFmtId="164" fontId="15" fillId="6"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15" fillId="7" borderId="0" applyFont="true" applyBorder="false" applyAlignment="true" applyProtection="false">
      <alignment horizontal="general" vertical="bottom" textRotation="0" wrapText="false" indent="0" shrinkToFit="false"/>
    </xf>
    <xf numFmtId="164" fontId="14" fillId="8" borderId="0" applyFont="true" applyBorder="false" applyAlignment="true" applyProtection="false">
      <alignment horizontal="general" vertical="bottom" textRotation="0" wrapText="false" indent="0" shrinkToFit="false"/>
    </xf>
    <xf numFmtId="164" fontId="12" fillId="4" borderId="0" applyFont="true" applyBorder="false" applyAlignment="true" applyProtection="false">
      <alignment horizontal="general" vertical="bottom" textRotation="0" wrapText="false" indent="0" shrinkToFit="false"/>
    </xf>
    <xf numFmtId="164" fontId="13" fillId="5" borderId="0" applyFont="true" applyBorder="fals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10" fillId="3"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11" fillId="2" borderId="0" applyFont="true" applyBorder="false" applyAlignment="true" applyProtection="false">
      <alignment horizontal="general" vertical="bottom" textRotation="0" wrapText="false" indent="0" shrinkToFit="false"/>
    </xf>
    <xf numFmtId="164" fontId="7" fillId="2" borderId="1" applyFont="true" applyBorder="tru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cellStyleXfs>
  <cellXfs count="78">
    <xf numFmtId="164" fontId="0" fillId="0" borderId="0" xfId="0" applyFont="fals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5" fontId="16"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9" borderId="0" xfId="0" applyFont="fals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true" applyProtection="false">
      <alignment horizontal="general" vertical="bottom" textRotation="0" wrapText="true" indent="0" shrinkToFit="false"/>
      <protection locked="true" hidden="false"/>
    </xf>
    <xf numFmtId="164" fontId="17" fillId="0" borderId="0" xfId="0" applyFont="true" applyBorder="true" applyAlignment="true" applyProtection="true">
      <alignment horizontal="center" vertical="center" textRotation="0" wrapText="true" indent="0" shrinkToFit="false"/>
      <protection locked="true" hidden="false"/>
    </xf>
    <xf numFmtId="164" fontId="0" fillId="9" borderId="2" xfId="0" applyFont="true" applyBorder="true" applyAlignment="true" applyProtection="true">
      <alignment horizontal="center" vertical="center" textRotation="0" wrapText="true" indent="0" shrinkToFit="false"/>
      <protection locked="true" hidden="false"/>
    </xf>
    <xf numFmtId="165" fontId="18" fillId="0" borderId="2" xfId="0" applyFont="true" applyBorder="true" applyAlignment="true" applyProtection="true">
      <alignment horizontal="center" vertical="center" textRotation="0" wrapText="true" indent="0" shrinkToFit="false"/>
      <protection locked="false" hidden="false"/>
    </xf>
    <xf numFmtId="164" fontId="19" fillId="0" borderId="2" xfId="0" applyFont="true" applyBorder="true" applyAlignment="true" applyProtection="true">
      <alignment horizontal="center" vertical="center" textRotation="0" wrapText="true" indent="0" shrinkToFit="false"/>
      <protection locked="false" hidden="false"/>
    </xf>
    <xf numFmtId="164" fontId="20" fillId="9" borderId="3" xfId="0" applyFont="true" applyBorder="true" applyAlignment="true" applyProtection="false">
      <alignment horizontal="center" vertical="center" textRotation="0" wrapText="true" indent="0" shrinkToFit="false"/>
      <protection locked="true" hidden="false"/>
    </xf>
    <xf numFmtId="166" fontId="21" fillId="0" borderId="0" xfId="0" applyFont="true" applyBorder="true" applyAlignment="true" applyProtection="false">
      <alignment horizontal="left" vertical="center" textRotation="90" wrapText="true" indent="0" shrinkToFit="false"/>
      <protection locked="true" hidden="false"/>
    </xf>
    <xf numFmtId="165" fontId="22" fillId="0" borderId="2" xfId="0" applyFont="true" applyBorder="true" applyAlignment="true" applyProtection="true">
      <alignment horizontal="center" vertical="center" textRotation="0" wrapText="true" indent="0" shrinkToFit="false"/>
      <protection locked="false" hidden="false"/>
    </xf>
    <xf numFmtId="165" fontId="0" fillId="8" borderId="2" xfId="0" applyFont="true" applyBorder="true" applyAlignment="true" applyProtection="true">
      <alignment horizontal="center" vertical="center" textRotation="0" wrapText="true" indent="0" shrinkToFit="false"/>
      <protection locked="false" hidden="false"/>
    </xf>
    <xf numFmtId="167" fontId="22" fillId="0" borderId="2" xfId="0" applyFont="true" applyBorder="true" applyAlignment="true" applyProtection="true">
      <alignment horizontal="center" vertical="center" textRotation="0" wrapText="true" indent="0" shrinkToFit="false"/>
      <protection locked="false" hidden="false"/>
    </xf>
    <xf numFmtId="165" fontId="0" fillId="10" borderId="2" xfId="0" applyFont="true" applyBorder="true" applyAlignment="true" applyProtection="true">
      <alignment horizontal="center" vertical="center" textRotation="0" wrapText="true" indent="0" shrinkToFit="false"/>
      <protection locked="fals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8" fontId="0" fillId="0" borderId="2" xfId="0" applyFont="true" applyBorder="true" applyAlignment="true" applyProtection="true">
      <alignment horizontal="center" vertical="center" textRotation="0" wrapText="true" indent="0" shrinkToFit="false"/>
      <protection locked="false" hidden="false"/>
    </xf>
    <xf numFmtId="164" fontId="23" fillId="9" borderId="3"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9" fontId="24" fillId="0" borderId="2" xfId="0" applyFont="true" applyBorder="true" applyAlignment="true" applyProtection="false">
      <alignment horizontal="left" vertical="bottom" textRotation="0" wrapText="false" indent="0" shrinkToFit="false"/>
      <protection locked="true" hidden="false"/>
    </xf>
    <xf numFmtId="164" fontId="0" fillId="8" borderId="2" xfId="0" applyFont="true" applyBorder="true" applyAlignment="true" applyProtection="true">
      <alignment horizontal="center" vertical="center" textRotation="0" wrapText="true" indent="0" shrinkToFit="false"/>
      <protection locked="true" hidden="false"/>
    </xf>
    <xf numFmtId="164" fontId="26" fillId="0" borderId="4" xfId="20" applyFont="true" applyBorder="true" applyAlignment="true" applyProtection="true">
      <alignment horizontal="general" vertical="bottom" textRotation="0" wrapText="false" indent="0" shrinkToFit="false"/>
      <protection locked="true" hidden="false"/>
    </xf>
    <xf numFmtId="170" fontId="0" fillId="0" borderId="2" xfId="0" applyFont="true" applyBorder="true" applyAlignment="true" applyProtection="true">
      <alignment horizontal="left" vertical="center" textRotation="0" wrapText="true" indent="0" shrinkToFit="false"/>
      <protection locked="false" hidden="false"/>
    </xf>
    <xf numFmtId="164" fontId="0" fillId="10" borderId="2" xfId="0" applyFont="fals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true">
      <alignment horizontal="center" vertical="center" textRotation="0" wrapText="true" indent="0" shrinkToFit="false"/>
      <protection locked="false" hidden="false"/>
    </xf>
    <xf numFmtId="164" fontId="27" fillId="0" borderId="2" xfId="0" applyFont="true" applyBorder="true" applyAlignment="true" applyProtection="false">
      <alignment horizontal="left" vertical="center" textRotation="0" wrapText="true" indent="0" shrinkToFit="false"/>
      <protection locked="true" hidden="false"/>
    </xf>
    <xf numFmtId="166" fontId="27" fillId="0" borderId="2" xfId="0" applyFont="true" applyBorder="true" applyAlignment="true" applyProtection="false">
      <alignment horizontal="left" vertical="center" textRotation="0" wrapText="true" indent="0" shrinkToFit="false"/>
      <protection locked="true" hidden="false"/>
    </xf>
    <xf numFmtId="164" fontId="0" fillId="10" borderId="2" xfId="0" applyFont="true" applyBorder="true" applyAlignment="true" applyProtection="false">
      <alignment horizontal="right" vertical="bottom" textRotation="0" wrapText="true" indent="0" shrinkToFit="false"/>
      <protection locked="true" hidden="false"/>
    </xf>
    <xf numFmtId="164" fontId="28" fillId="9" borderId="5" xfId="0" applyFont="true" applyBorder="true" applyAlignment="true" applyProtection="false">
      <alignment horizontal="left" vertical="center" textRotation="0" wrapText="true" indent="0" shrinkToFit="false"/>
      <protection locked="true" hidden="false"/>
    </xf>
    <xf numFmtId="164" fontId="0" fillId="0" borderId="6" xfId="0" applyFont="true" applyBorder="true" applyAlignment="true" applyProtection="false">
      <alignment horizontal="general" vertical="bottom" textRotation="0" wrapText="true" indent="0" shrinkToFit="false"/>
      <protection locked="true" hidden="false"/>
    </xf>
    <xf numFmtId="164" fontId="0" fillId="9" borderId="2" xfId="0" applyFont="true" applyBorder="true" applyAlignment="true" applyProtection="false">
      <alignment horizontal="center" vertical="bottom" textRotation="0" wrapText="true" indent="0" shrinkToFit="false"/>
      <protection locked="true" hidden="false"/>
    </xf>
    <xf numFmtId="164" fontId="0" fillId="9" borderId="2" xfId="0" applyFont="true" applyBorder="true" applyAlignment="true" applyProtection="false">
      <alignment horizontal="center" vertical="center" textRotation="0" wrapText="true" indent="0" shrinkToFit="false"/>
      <protection locked="true" hidden="false"/>
    </xf>
    <xf numFmtId="164" fontId="27" fillId="0" borderId="5" xfId="0" applyFont="true" applyBorder="true" applyAlignment="true" applyProtection="false">
      <alignment horizontal="right" vertical="center" textRotation="0" wrapText="true" indent="0" shrinkToFit="false"/>
      <protection locked="true" hidden="false"/>
    </xf>
    <xf numFmtId="164" fontId="0" fillId="0" borderId="0" xfId="0" applyFont="true" applyBorder="false" applyAlignment="true" applyProtection="false">
      <alignment horizontal="right" vertical="bottom" textRotation="0" wrapText="true" indent="0" shrinkToFit="false"/>
      <protection locked="true" hidden="false"/>
    </xf>
    <xf numFmtId="164" fontId="0" fillId="0" borderId="2" xfId="0" applyFont="true" applyBorder="true" applyAlignment="true" applyProtection="true">
      <alignment horizontal="general" vertical="bottom" textRotation="0" wrapText="true" indent="0" shrinkToFit="false"/>
      <protection locked="false" hidden="false"/>
    </xf>
    <xf numFmtId="164" fontId="27" fillId="0" borderId="2" xfId="0" applyFont="true" applyBorder="true" applyAlignment="true" applyProtection="false">
      <alignment horizontal="right" vertical="center" textRotation="0" wrapText="true" indent="0" shrinkToFit="false"/>
      <protection locked="true" hidden="false"/>
    </xf>
    <xf numFmtId="164" fontId="0" fillId="0" borderId="7" xfId="0" applyFont="true" applyBorder="true" applyAlignment="true" applyProtection="false">
      <alignment horizontal="right" vertical="bottom" textRotation="0" wrapText="true" indent="0" shrinkToFit="false"/>
      <protection locked="true" hidden="false"/>
    </xf>
    <xf numFmtId="164" fontId="0" fillId="11" borderId="0" xfId="0" applyFont="true" applyBorder="true" applyAlignment="true" applyProtection="false">
      <alignment horizontal="center" vertical="center" textRotation="0" wrapText="true" indent="0" shrinkToFit="false"/>
      <protection locked="true" hidden="false"/>
    </xf>
    <xf numFmtId="164" fontId="16" fillId="0" borderId="2" xfId="0" applyFont="true" applyBorder="true" applyAlignment="true" applyProtection="false">
      <alignment horizontal="left" vertical="center" textRotation="0" wrapText="true" indent="0" shrinkToFit="false"/>
      <protection locked="true" hidden="false"/>
    </xf>
    <xf numFmtId="171" fontId="16" fillId="0" borderId="2" xfId="0" applyFont="true" applyBorder="true" applyAlignment="true" applyProtection="false">
      <alignment horizontal="left" vertical="center" textRotation="0" wrapText="true" indent="0" shrinkToFit="false"/>
      <protection locked="true" hidden="false"/>
    </xf>
    <xf numFmtId="164" fontId="16" fillId="0" borderId="2" xfId="0" applyFont="true" applyBorder="true" applyAlignment="true" applyProtection="false">
      <alignment horizontal="general" vertical="bottom" textRotation="0" wrapText="true" indent="0" shrinkToFit="false"/>
      <protection locked="true" hidden="false"/>
    </xf>
    <xf numFmtId="165" fontId="16" fillId="0" borderId="2" xfId="0" applyFont="true" applyBorder="tru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center" vertical="bottom" textRotation="0" wrapText="fals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71" fontId="0" fillId="0" borderId="2" xfId="0" applyFont="false" applyBorder="true" applyAlignment="true" applyProtection="false">
      <alignment horizontal="general" vertical="bottom" textRotation="0" wrapText="true" indent="0" shrinkToFit="false"/>
      <protection locked="true" hidden="false"/>
    </xf>
    <xf numFmtId="172" fontId="0" fillId="0" borderId="2" xfId="0" applyFont="false" applyBorder="true" applyAlignment="true" applyProtection="false">
      <alignment horizontal="general" vertical="bottom" textRotation="0" wrapText="true" indent="0" shrinkToFit="false"/>
      <protection locked="true" hidden="false"/>
    </xf>
    <xf numFmtId="164" fontId="0" fillId="5" borderId="2" xfId="0" applyFont="false" applyBorder="true" applyAlignment="true" applyProtection="false">
      <alignment horizontal="center" vertical="bottom" textRotation="0" wrapText="true" indent="0" shrinkToFit="false"/>
      <protection locked="true" hidden="false"/>
    </xf>
    <xf numFmtId="164" fontId="0" fillId="0" borderId="2" xfId="0" applyFont="false" applyBorder="true" applyAlignment="true" applyProtection="false">
      <alignment horizontal="center" vertical="bottom" textRotation="0" wrapText="true" indent="0" shrinkToFit="false"/>
      <protection locked="true" hidden="false"/>
    </xf>
    <xf numFmtId="164" fontId="0" fillId="12" borderId="0" xfId="0" applyFont="false" applyBorder="false" applyAlignment="true" applyProtection="false">
      <alignment horizontal="general" vertical="bottom" textRotation="0" wrapText="true" indent="0" shrinkToFit="false"/>
      <protection locked="true" hidden="false"/>
    </xf>
    <xf numFmtId="164" fontId="0" fillId="12" borderId="0" xfId="0" applyFont="false" applyBorder="false" applyAlignment="false" applyProtection="false">
      <alignment horizontal="general" vertical="bottom" textRotation="0" wrapText="false" indent="0" shrinkToFit="false"/>
      <protection locked="true" hidden="false"/>
    </xf>
    <xf numFmtId="164" fontId="0" fillId="13" borderId="0" xfId="0" applyFont="false" applyBorder="false" applyAlignment="true" applyProtection="false">
      <alignment horizontal="general" vertical="bottom" textRotation="0" wrapText="true" indent="0" shrinkToFit="false"/>
      <protection locked="true" hidden="false"/>
    </xf>
    <xf numFmtId="164" fontId="0" fillId="13"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true" indent="0" shrinkToFit="false"/>
      <protection locked="true" hidden="false"/>
    </xf>
    <xf numFmtId="164" fontId="16" fillId="0" borderId="2" xfId="0" applyFont="true" applyBorder="true" applyAlignment="true" applyProtection="false">
      <alignment horizontal="general" vertical="bottom" textRotation="0" wrapText="true" indent="0" shrinkToFit="false"/>
      <protection locked="true" hidden="false"/>
    </xf>
    <xf numFmtId="165" fontId="16" fillId="0" borderId="2" xfId="0" applyFont="true" applyBorder="tru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center" vertical="bottom" textRotation="0" wrapText="fals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71" fontId="0" fillId="0" borderId="2" xfId="0" applyFont="false" applyBorder="true" applyAlignment="true" applyProtection="false">
      <alignment horizontal="general" vertical="bottom" textRotation="0" wrapText="true" indent="0" shrinkToFit="false"/>
      <protection locked="true" hidden="false"/>
    </xf>
    <xf numFmtId="172" fontId="0" fillId="0" borderId="2" xfId="0" applyFont="false" applyBorder="true" applyAlignment="true" applyProtection="false">
      <alignment horizontal="general" vertical="bottom" textRotation="0" wrapText="true" indent="0" shrinkToFit="false"/>
      <protection locked="true" hidden="false"/>
    </xf>
    <xf numFmtId="164" fontId="0" fillId="0" borderId="2" xfId="0" applyFont="false" applyBorder="true" applyAlignment="true" applyProtection="false">
      <alignment horizontal="center" vertical="bottom" textRotation="0" wrapText="true" indent="0" shrinkToFit="false"/>
      <protection locked="true" hidden="false"/>
    </xf>
    <xf numFmtId="164" fontId="0" fillId="14" borderId="2" xfId="0" applyFont="false" applyBorder="true" applyAlignment="true" applyProtection="false">
      <alignment horizontal="center" vertical="bottom" textRotation="0" wrapText="true" indent="0" shrinkToFit="false"/>
      <protection locked="true" hidden="false"/>
    </xf>
    <xf numFmtId="164" fontId="0" fillId="12" borderId="2" xfId="0" applyFont="true" applyBorder="true" applyAlignment="true" applyProtection="false">
      <alignment horizontal="left"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0" fillId="15" borderId="2" xfId="0" applyFont="false" applyBorder="true" applyAlignment="true" applyProtection="false">
      <alignment horizontal="center" vertical="bottom" textRotation="0" wrapText="true" indent="0" shrinkToFit="false"/>
      <protection locked="true" hidden="false"/>
    </xf>
    <xf numFmtId="164" fontId="29" fillId="0" borderId="2" xfId="0" applyFont="true" applyBorder="true" applyAlignment="true" applyProtection="false">
      <alignment horizontal="general" vertical="bottom" textRotation="0" wrapText="tru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5" fontId="30" fillId="0" borderId="8" xfId="0" applyFont="true" applyBorder="true" applyAlignment="true" applyProtection="false">
      <alignment horizontal="center" vertical="center" textRotation="0" wrapText="true" indent="0" shrinkToFit="false"/>
      <protection locked="true" hidden="false"/>
    </xf>
    <xf numFmtId="171" fontId="28" fillId="0" borderId="2" xfId="0" applyFont="true" applyBorder="true" applyAlignment="true" applyProtection="false">
      <alignment horizontal="center" vertical="bottom" textRotation="0" wrapText="true" indent="0" shrinkToFit="false"/>
      <protection locked="true" hidden="false"/>
    </xf>
    <xf numFmtId="173" fontId="28" fillId="0" borderId="2" xfId="0" applyFont="true" applyBorder="true" applyAlignment="true" applyProtection="false">
      <alignment horizontal="center" vertical="bottom" textRotation="0" wrapText="true" indent="0" shrinkToFit="false"/>
      <protection locked="true" hidden="false"/>
    </xf>
    <xf numFmtId="172" fontId="0" fillId="0" borderId="0" xfId="0" applyFont="false" applyBorder="false" applyAlignment="true" applyProtection="false">
      <alignment horizontal="general" vertical="bottom" textRotation="0" wrapText="tru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right" vertical="bottom" textRotation="0" wrapText="false" indent="0" shrinkToFit="false"/>
      <protection locked="true" hidden="false"/>
    </xf>
    <xf numFmtId="171" fontId="16"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right" vertical="bottom" textRotation="0" wrapText="tru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16" fillId="0" borderId="0" xfId="0" applyFont="true" applyBorder="true" applyAlignment="true" applyProtection="false">
      <alignment horizontal="center" vertical="center" textRotation="0" wrapText="true" indent="0" shrinkToFit="false"/>
      <protection locked="true" hidden="false"/>
    </xf>
  </cellXfs>
  <cellStyles count="39">
    <cellStyle name="Normal" xfId="0" builtinId="0"/>
    <cellStyle name="Comma" xfId="15" builtinId="3"/>
    <cellStyle name="Comma [0]" xfId="16" builtinId="6"/>
    <cellStyle name="Currency" xfId="17" builtinId="4"/>
    <cellStyle name="Currency [0]" xfId="18" builtinId="7"/>
    <cellStyle name="Percent" xfId="19" builtinId="5"/>
    <cellStyle name="Heading" xfId="21"/>
    <cellStyle name="Heading 1" xfId="22"/>
    <cellStyle name="Heading 2" xfId="23"/>
    <cellStyle name="Text" xfId="24"/>
    <cellStyle name="Note" xfId="25"/>
    <cellStyle name="Footnote" xfId="26"/>
    <cellStyle name="Hyperlink" xfId="27"/>
    <cellStyle name="Status" xfId="28"/>
    <cellStyle name="Good" xfId="29"/>
    <cellStyle name="Neutral" xfId="30"/>
    <cellStyle name="Bad" xfId="31"/>
    <cellStyle name="Warning" xfId="32"/>
    <cellStyle name="Error" xfId="33"/>
    <cellStyle name="Accent" xfId="34"/>
    <cellStyle name="Accent 1" xfId="35"/>
    <cellStyle name="Accent 2" xfId="36"/>
    <cellStyle name="Accent 3" xfId="37"/>
    <cellStyle name="Accent 1 13" xfId="38"/>
    <cellStyle name="Accent 12" xfId="39"/>
    <cellStyle name="Accent 2 14" xfId="40"/>
    <cellStyle name="Accent 3 15" xfId="41"/>
    <cellStyle name="Bad 9" xfId="42"/>
    <cellStyle name="Error 11" xfId="43"/>
    <cellStyle name="Footnote 5" xfId="44"/>
    <cellStyle name="Good 7" xfId="45"/>
    <cellStyle name="Heading 1 1" xfId="46"/>
    <cellStyle name="Heading 2 2" xfId="47"/>
    <cellStyle name="Neutral 8" xfId="48"/>
    <cellStyle name="Note 4" xfId="49"/>
    <cellStyle name="Status 6" xfId="50"/>
    <cellStyle name="Text 3" xfId="51"/>
    <cellStyle name="Warning 10" xfId="52"/>
    <cellStyle name="*unknown*" xfId="20" builtinId="8"/>
  </cellStyle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EEEEEE"/>
      <rgbColor rgb="FF660066"/>
      <rgbColor rgb="FFFF8080"/>
      <rgbColor rgb="FF0066CC"/>
      <rgbColor rgb="FFDDDDDD"/>
      <rgbColor rgb="FF000080"/>
      <rgbColor rgb="FFFF00FF"/>
      <rgbColor rgb="FFFFF200"/>
      <rgbColor rgb="FF00FFFF"/>
      <rgbColor rgb="FF800080"/>
      <rgbColor rgb="FF800000"/>
      <rgbColor rgb="FF008080"/>
      <rgbColor rgb="FF0000EE"/>
      <rgbColor rgb="FF00CCFF"/>
      <rgbColor rgb="FFE6E6E6"/>
      <rgbColor rgb="FFCCFFCC"/>
      <rgbColor rgb="FFFFFF99"/>
      <rgbColor rgb="FF99CCFF"/>
      <rgbColor rgb="FFFF99CC"/>
      <rgbColor rgb="FFCC99FF"/>
      <rgbColor rgb="FFFFCCCC"/>
      <rgbColor rgb="FF3366FF"/>
      <rgbColor rgb="FF33CCCC"/>
      <rgbColor rgb="FF7FFF00"/>
      <rgbColor rgb="FFFFCC00"/>
      <rgbColor rgb="FFFF9900"/>
      <rgbColor rgb="FFFF3333"/>
      <rgbColor rgb="FF666699"/>
      <rgbColor rgb="FF969696"/>
      <rgbColor rgb="FF003366"/>
      <rgbColor rgb="FF339966"/>
      <rgbColor rgb="FF010101"/>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MJ821"/>
  <sheetViews>
    <sheetView showFormulas="false" showGridLines="true" showRowColHeaders="true" showZeros="false" rightToLeft="false" tabSelected="true" showOutlineSymbols="true" defaultGridColor="true" view="normal" topLeftCell="A1" colorId="64" zoomScale="90" zoomScaleNormal="90" zoomScalePageLayoutView="100" workbookViewId="0">
      <selection pane="topLeft" activeCell="E20" activeCellId="0" sqref="E20"/>
    </sheetView>
  </sheetViews>
  <sheetFormatPr defaultRowHeight="12.8" zeroHeight="false" outlineLevelRow="0" outlineLevelCol="0"/>
  <cols>
    <col collapsed="false" customWidth="true" hidden="false" outlineLevel="0" max="1" min="1" style="1" width="18.99"/>
    <col collapsed="false" customWidth="true" hidden="false" outlineLevel="0" max="2" min="2" style="2" width="29.36"/>
    <col collapsed="false" customWidth="true" hidden="false" outlineLevel="0" max="3" min="3" style="3" width="9.33"/>
    <col collapsed="false" customWidth="true" hidden="false" outlineLevel="0" max="4" min="4" style="3" width="8.21"/>
    <col collapsed="false" customWidth="true" hidden="false" outlineLevel="0" max="5" min="5" style="0" width="10.24"/>
    <col collapsed="false" customWidth="false" hidden="true" outlineLevel="0" max="6" min="6" style="0" width="11.52"/>
    <col collapsed="false" customWidth="false" hidden="false" outlineLevel="0" max="8" min="7" style="0" width="11.52"/>
    <col collapsed="false" customWidth="false" hidden="true" outlineLevel="0" max="11" min="9" style="4" width="11.52"/>
    <col collapsed="false" customWidth="true" hidden="true" outlineLevel="0" max="12" min="12" style="5" width="9.4"/>
    <col collapsed="false" customWidth="false" hidden="true" outlineLevel="0" max="17" min="13" style="4" width="11.52"/>
    <col collapsed="false" customWidth="false" hidden="true" outlineLevel="0" max="22" min="18" style="0" width="11.52"/>
    <col collapsed="false" customWidth="true" hidden="true" outlineLevel="0" max="23" min="23" style="0" width="15.28"/>
    <col collapsed="false" customWidth="true" hidden="true" outlineLevel="0" max="24" min="24" style="0" width="31.96"/>
    <col collapsed="false" customWidth="true" hidden="false" outlineLevel="0" max="25" min="25" style="0" width="17.86"/>
    <col collapsed="false" customWidth="false" hidden="false" outlineLevel="0" max="27" min="26" style="0" width="11.52"/>
    <col collapsed="false" customWidth="true" hidden="false" outlineLevel="0" max="28" min="28" style="0" width="48.32"/>
    <col collapsed="false" customWidth="false" hidden="false" outlineLevel="0" max="1025" min="29" style="0" width="11.52"/>
  </cols>
  <sheetData>
    <row r="1" customFormat="false" ht="17.35" hidden="false" customHeight="true" outlineLevel="0" collapsed="false">
      <c r="A1" s="6" t="s">
        <v>0</v>
      </c>
      <c r="B1" s="6"/>
      <c r="C1" s="6"/>
      <c r="D1" s="6"/>
      <c r="E1" s="6"/>
      <c r="F1" s="6"/>
      <c r="G1" s="6"/>
      <c r="H1" s="6"/>
    </row>
    <row r="2" customFormat="false" ht="17.35" hidden="false" customHeight="true" outlineLevel="0" collapsed="false">
      <c r="A2" s="6"/>
      <c r="B2" s="6"/>
      <c r="C2" s="6"/>
      <c r="D2" s="6"/>
      <c r="E2" s="6"/>
      <c r="F2" s="6"/>
      <c r="G2" s="6"/>
      <c r="H2" s="6"/>
    </row>
    <row r="3" customFormat="false" ht="25.8" hidden="false" customHeight="true" outlineLevel="0" collapsed="false">
      <c r="A3" s="7" t="s">
        <v>1</v>
      </c>
      <c r="B3" s="8"/>
      <c r="C3" s="7" t="s">
        <v>2</v>
      </c>
      <c r="D3" s="7"/>
      <c r="E3" s="9"/>
      <c r="F3" s="9"/>
      <c r="G3" s="9"/>
      <c r="H3" s="9"/>
      <c r="I3" s="10" t="s">
        <v>3</v>
      </c>
      <c r="J3" s="10" t="s">
        <v>4</v>
      </c>
      <c r="K3" s="10" t="s">
        <v>5</v>
      </c>
      <c r="L3" s="11"/>
      <c r="M3" s="10" t="s">
        <v>6</v>
      </c>
      <c r="N3" s="10" t="s">
        <v>7</v>
      </c>
      <c r="O3" s="10" t="s">
        <v>8</v>
      </c>
      <c r="P3" s="10" t="s">
        <v>9</v>
      </c>
      <c r="Q3" s="10" t="s">
        <v>10</v>
      </c>
    </row>
    <row r="4" customFormat="false" ht="17" hidden="false" customHeight="true" outlineLevel="0" collapsed="false">
      <c r="A4" s="7" t="s">
        <v>11</v>
      </c>
      <c r="B4" s="12"/>
      <c r="C4" s="13" t="s">
        <v>12</v>
      </c>
      <c r="D4" s="14"/>
      <c r="E4" s="15" t="s">
        <v>13</v>
      </c>
      <c r="F4" s="16"/>
      <c r="G4" s="17"/>
      <c r="H4" s="17"/>
      <c r="I4" s="18"/>
      <c r="J4" s="18"/>
      <c r="K4" s="18"/>
      <c r="L4" s="11"/>
      <c r="M4" s="19"/>
      <c r="N4" s="19"/>
      <c r="O4" s="19"/>
      <c r="P4" s="19"/>
      <c r="Q4" s="19"/>
      <c r="R4" s="19"/>
      <c r="S4" s="19"/>
      <c r="T4" s="19"/>
      <c r="U4" s="19"/>
      <c r="V4" s="19"/>
    </row>
    <row r="5" customFormat="false" ht="15.2" hidden="false" customHeight="true" outlineLevel="0" collapsed="false">
      <c r="A5" s="7" t="s">
        <v>14</v>
      </c>
      <c r="B5" s="20"/>
      <c r="C5" s="21" t="s">
        <v>15</v>
      </c>
      <c r="D5" s="21"/>
      <c r="E5" s="22"/>
      <c r="F5" s="22"/>
      <c r="G5" s="22"/>
      <c r="H5" s="22"/>
      <c r="L5" s="11"/>
      <c r="N5" s="19"/>
      <c r="O5" s="19"/>
      <c r="P5" s="19"/>
      <c r="Q5" s="19"/>
      <c r="R5" s="19"/>
      <c r="S5" s="19"/>
      <c r="T5" s="19"/>
      <c r="U5" s="19"/>
      <c r="V5" s="19"/>
    </row>
    <row r="6" customFormat="false" ht="14.65" hidden="false" customHeight="true" outlineLevel="0" collapsed="false">
      <c r="A6" s="7" t="s">
        <v>16</v>
      </c>
      <c r="B6" s="23"/>
      <c r="C6" s="7" t="s">
        <v>17</v>
      </c>
      <c r="D6" s="7"/>
      <c r="E6" s="7"/>
      <c r="F6" s="16"/>
      <c r="G6" s="17"/>
      <c r="H6" s="17"/>
      <c r="L6" s="11"/>
      <c r="N6" s="24" t="n">
        <v>3.5</v>
      </c>
      <c r="O6" s="24" t="n">
        <v>3.5</v>
      </c>
      <c r="P6" s="24" t="n">
        <v>4</v>
      </c>
      <c r="Q6" s="24" t="n">
        <v>4</v>
      </c>
      <c r="R6" s="24" t="n">
        <v>5.5</v>
      </c>
      <c r="S6" s="24" t="n">
        <v>1019</v>
      </c>
      <c r="T6" s="24" t="n">
        <v>1019</v>
      </c>
    </row>
    <row r="7" s="19" customFormat="true" ht="22.35" hidden="false" customHeight="true" outlineLevel="0" collapsed="false">
      <c r="A7" s="7" t="s">
        <v>18</v>
      </c>
      <c r="B7" s="7"/>
      <c r="C7" s="7"/>
      <c r="D7" s="7"/>
      <c r="E7" s="7"/>
      <c r="F7" s="25"/>
      <c r="G7" s="26"/>
      <c r="H7" s="26"/>
      <c r="I7" s="27" t="s">
        <v>19</v>
      </c>
      <c r="J7" s="27" t="s">
        <v>20</v>
      </c>
      <c r="K7" s="27" t="s">
        <v>21</v>
      </c>
      <c r="L7" s="28" t="s">
        <v>22</v>
      </c>
      <c r="M7" s="19" t="s">
        <v>23</v>
      </c>
      <c r="N7" s="29" t="s">
        <v>24</v>
      </c>
      <c r="O7" s="29" t="s">
        <v>25</v>
      </c>
      <c r="P7" s="29" t="s">
        <v>26</v>
      </c>
      <c r="Q7" s="29" t="s">
        <v>27</v>
      </c>
      <c r="R7" s="29" t="s">
        <v>28</v>
      </c>
      <c r="S7" s="29" t="s">
        <v>29</v>
      </c>
      <c r="T7" s="29" t="s">
        <v>30</v>
      </c>
      <c r="U7" s="19" t="s">
        <v>31</v>
      </c>
      <c r="V7" s="19" t="s">
        <v>30</v>
      </c>
      <c r="AMH7" s="0"/>
      <c r="AMI7" s="0"/>
      <c r="AMJ7" s="0"/>
    </row>
    <row r="8" s="19" customFormat="true" ht="15.15" hidden="false" customHeight="true" outlineLevel="0" collapsed="false">
      <c r="A8" s="30" t="s">
        <v>32</v>
      </c>
      <c r="B8" s="30"/>
      <c r="C8" s="30"/>
      <c r="D8" s="30"/>
      <c r="E8" s="30"/>
      <c r="F8" s="31"/>
      <c r="G8" s="32" t="s">
        <v>33</v>
      </c>
      <c r="H8" s="33" t="s">
        <v>34</v>
      </c>
      <c r="I8" s="27"/>
      <c r="J8" s="27"/>
      <c r="K8" s="27"/>
      <c r="L8" s="28"/>
      <c r="AMH8" s="0"/>
      <c r="AMI8" s="0"/>
      <c r="AMJ8" s="0"/>
    </row>
    <row r="9" s="19" customFormat="true" ht="15.15" hidden="false" customHeight="true" outlineLevel="0" collapsed="false">
      <c r="A9" s="34" t="s">
        <v>35</v>
      </c>
      <c r="B9" s="34"/>
      <c r="C9" s="34"/>
      <c r="D9" s="34"/>
      <c r="E9" s="34"/>
      <c r="F9" s="35"/>
      <c r="G9" s="36"/>
      <c r="H9" s="26"/>
      <c r="I9" s="27"/>
      <c r="J9" s="27"/>
      <c r="K9" s="27"/>
      <c r="L9" s="28"/>
      <c r="AMH9" s="0"/>
      <c r="AMI9" s="0"/>
      <c r="AMJ9" s="0"/>
    </row>
    <row r="10" s="19" customFormat="true" ht="20.05" hidden="false" customHeight="true" outlineLevel="0" collapsed="false">
      <c r="A10" s="34" t="s">
        <v>36</v>
      </c>
      <c r="B10" s="34"/>
      <c r="C10" s="34"/>
      <c r="D10" s="34"/>
      <c r="E10" s="34"/>
      <c r="F10" s="35"/>
      <c r="G10" s="36"/>
      <c r="H10" s="26"/>
      <c r="I10" s="27"/>
      <c r="J10" s="27"/>
      <c r="K10" s="27"/>
      <c r="L10" s="28"/>
      <c r="AMH10" s="0"/>
      <c r="AMI10" s="0"/>
      <c r="AMJ10" s="0"/>
    </row>
    <row r="11" s="19" customFormat="true" ht="15.15" hidden="false" customHeight="true" outlineLevel="0" collapsed="false">
      <c r="A11" s="34" t="s">
        <v>37</v>
      </c>
      <c r="B11" s="34"/>
      <c r="C11" s="34"/>
      <c r="D11" s="34"/>
      <c r="E11" s="34"/>
      <c r="F11" s="35"/>
      <c r="G11" s="36"/>
      <c r="H11" s="26"/>
      <c r="I11" s="27"/>
      <c r="J11" s="27"/>
      <c r="K11" s="27"/>
      <c r="L11" s="28"/>
      <c r="AMH11" s="0"/>
      <c r="AMI11" s="0"/>
      <c r="AMJ11" s="0"/>
    </row>
    <row r="12" s="19" customFormat="true" ht="15.15" hidden="false" customHeight="true" outlineLevel="0" collapsed="false">
      <c r="A12" s="37" t="s">
        <v>38</v>
      </c>
      <c r="B12" s="37"/>
      <c r="C12" s="37"/>
      <c r="D12" s="37"/>
      <c r="E12" s="37"/>
      <c r="F12" s="38"/>
      <c r="G12" s="36"/>
      <c r="H12" s="26"/>
      <c r="I12" s="27"/>
      <c r="J12" s="27"/>
      <c r="K12" s="27"/>
      <c r="L12" s="28"/>
      <c r="AMH12" s="0"/>
      <c r="AMI12" s="0"/>
      <c r="AMJ12" s="0"/>
    </row>
    <row r="13" s="19" customFormat="true" ht="46.45" hidden="false" customHeight="true" outlineLevel="0" collapsed="false">
      <c r="A13" s="39" t="s">
        <v>39</v>
      </c>
      <c r="B13" s="39"/>
      <c r="C13" s="39"/>
      <c r="D13" s="39"/>
      <c r="E13" s="39"/>
      <c r="F13" s="39"/>
      <c r="G13" s="39"/>
      <c r="H13" s="39"/>
      <c r="I13" s="27"/>
      <c r="J13" s="27"/>
      <c r="K13" s="27"/>
      <c r="L13" s="28"/>
      <c r="AMH13" s="0"/>
      <c r="AMI13" s="0"/>
      <c r="AMJ13" s="0"/>
    </row>
    <row r="14" s="19" customFormat="true" ht="22.35" hidden="false" customHeight="true" outlineLevel="0" collapsed="false">
      <c r="A14" s="40" t="s">
        <v>40</v>
      </c>
      <c r="B14" s="40" t="s">
        <v>41</v>
      </c>
      <c r="C14" s="40" t="s">
        <v>42</v>
      </c>
      <c r="D14" s="40" t="s">
        <v>43</v>
      </c>
      <c r="E14" s="40" t="s">
        <v>44</v>
      </c>
      <c r="F14" s="41" t="s">
        <v>45</v>
      </c>
      <c r="G14" s="40" t="s">
        <v>46</v>
      </c>
      <c r="H14" s="40" t="s">
        <v>47</v>
      </c>
      <c r="I14" s="27"/>
      <c r="J14" s="27"/>
      <c r="K14" s="27"/>
      <c r="L14" s="28"/>
      <c r="W14" s="19" t="s">
        <v>10</v>
      </c>
      <c r="X14" s="19" t="s">
        <v>48</v>
      </c>
      <c r="AMH14" s="0"/>
      <c r="AMI14" s="0"/>
      <c r="AMJ14" s="0"/>
    </row>
    <row r="15" s="19" customFormat="true" ht="14.15" hidden="false" customHeight="true" outlineLevel="0" collapsed="false">
      <c r="A15" s="42" t="s">
        <v>49</v>
      </c>
      <c r="B15" s="43" t="s">
        <v>50</v>
      </c>
      <c r="C15" s="44" t="s">
        <v>51</v>
      </c>
      <c r="D15" s="45" t="s">
        <v>24</v>
      </c>
      <c r="E15" s="45"/>
      <c r="F15" s="46"/>
      <c r="G15" s="46" t="n">
        <v>3.1</v>
      </c>
      <c r="H15" s="46" t="n">
        <f aca="false">E15*G15</f>
        <v>0</v>
      </c>
      <c r="I15" s="45"/>
      <c r="J15" s="45" t="s">
        <v>52</v>
      </c>
      <c r="K15" s="47" t="n">
        <f aca="false">L15*E15</f>
        <v>0</v>
      </c>
      <c r="L15" s="47" t="n">
        <f aca="false">IF(D15=N$7,N$6+M15,IF(D15=O$7,O$6+M15,IF(D15=P$7,P$6+M15,IF(D15=Q$7,Q$6+M15,IF(D15=R$7,R$6+M15,IF(D15=#REF!,#REF!+M15,IF(D15=#REF!,#REF!+M15,)))))))</f>
        <v>3.65</v>
      </c>
      <c r="M15" s="48" t="n">
        <v>0.15</v>
      </c>
      <c r="N15" s="0"/>
      <c r="O15" s="0"/>
      <c r="P15" s="0"/>
      <c r="Q15" s="0"/>
      <c r="R15" s="0"/>
      <c r="S15" s="0"/>
      <c r="T15" s="0"/>
      <c r="U15" s="0"/>
      <c r="W15" s="19" t="s">
        <v>53</v>
      </c>
      <c r="AMH15" s="0"/>
      <c r="AMI15" s="0"/>
      <c r="AMJ15" s="0"/>
    </row>
    <row r="16" s="19" customFormat="true" ht="14.15" hidden="false" customHeight="true" outlineLevel="0" collapsed="false">
      <c r="A16" s="42" t="s">
        <v>54</v>
      </c>
      <c r="B16" s="43" t="s">
        <v>55</v>
      </c>
      <c r="C16" s="44" t="s">
        <v>56</v>
      </c>
      <c r="D16" s="45" t="s">
        <v>24</v>
      </c>
      <c r="E16" s="45"/>
      <c r="F16" s="46"/>
      <c r="G16" s="46" t="n">
        <v>3.1</v>
      </c>
      <c r="H16" s="46" t="n">
        <f aca="false">E16*G16</f>
        <v>0</v>
      </c>
      <c r="I16" s="45"/>
      <c r="J16" s="45" t="s">
        <v>52</v>
      </c>
      <c r="K16" s="47" t="n">
        <f aca="false">L16*E16</f>
        <v>0</v>
      </c>
      <c r="L16" s="47" t="n">
        <f aca="false">IF(D16=N$7,N$6+M16,IF(D16=O$7,O$6+M16,IF(D16=P$7,P$6+M16,IF(D16=Q$7,Q$6+M16,IF(D16=R$7,R$6+M16,IF(D16=#REF!,#REF!+M16,IF(D16=#REF!,#REF!+M16,)))))))</f>
        <v>3.8</v>
      </c>
      <c r="M16" s="49" t="n">
        <v>0.3</v>
      </c>
      <c r="O16" s="0"/>
      <c r="W16" s="19" t="s">
        <v>57</v>
      </c>
      <c r="AMH16" s="0"/>
      <c r="AMI16" s="0"/>
      <c r="AMJ16" s="0"/>
    </row>
    <row r="17" s="19" customFormat="true" ht="14.15" hidden="false" customHeight="true" outlineLevel="0" collapsed="false">
      <c r="A17" s="42" t="s">
        <v>58</v>
      </c>
      <c r="B17" s="43" t="s">
        <v>59</v>
      </c>
      <c r="C17" s="44" t="s">
        <v>60</v>
      </c>
      <c r="D17" s="45" t="s">
        <v>24</v>
      </c>
      <c r="E17" s="45"/>
      <c r="F17" s="46"/>
      <c r="G17" s="46" t="n">
        <v>3.1</v>
      </c>
      <c r="H17" s="46" t="n">
        <f aca="false">E17*G17</f>
        <v>0</v>
      </c>
      <c r="I17" s="45"/>
      <c r="J17" s="45" t="s">
        <v>52</v>
      </c>
      <c r="K17" s="47" t="n">
        <f aca="false">L17*E17</f>
        <v>0</v>
      </c>
      <c r="L17" s="47" t="n">
        <f aca="false">IF(D17=N$7,N$6+M17,IF(D17=O$7,O$6+M17,IF(D17=P$7,P$6+M17,IF(D17=Q$7,Q$6+M17,IF(D17=R$7,R$6+M17,IF(D17=#REF!,#REF!+M17,IF(D17=#REF!,#REF!+M17,)))))))</f>
        <v>3.6</v>
      </c>
      <c r="M17" s="49" t="n">
        <v>0.1</v>
      </c>
      <c r="O17" s="0"/>
      <c r="W17" s="19" t="s">
        <v>57</v>
      </c>
      <c r="AMH17" s="0"/>
      <c r="AMI17" s="0"/>
      <c r="AMJ17" s="0"/>
    </row>
    <row r="18" s="19" customFormat="true" ht="14.15" hidden="false" customHeight="true" outlineLevel="0" collapsed="false">
      <c r="A18" s="42" t="s">
        <v>61</v>
      </c>
      <c r="B18" s="43" t="s">
        <v>62</v>
      </c>
      <c r="C18" s="44" t="s">
        <v>63</v>
      </c>
      <c r="D18" s="45" t="s">
        <v>24</v>
      </c>
      <c r="E18" s="45"/>
      <c r="F18" s="46"/>
      <c r="G18" s="46" t="n">
        <v>3.1</v>
      </c>
      <c r="H18" s="46" t="n">
        <f aca="false">E18*G18</f>
        <v>0</v>
      </c>
      <c r="I18" s="45"/>
      <c r="J18" s="45" t="s">
        <v>52</v>
      </c>
      <c r="K18" s="47" t="n">
        <f aca="false">L18*E18</f>
        <v>0</v>
      </c>
      <c r="L18" s="47" t="n">
        <f aca="false">IF(D18=N$7,N$6+M18,IF(D18=O$7,O$6+M18,IF(D18=P$7,P$6+M18,IF(D18=Q$7,Q$6+M18,IF(D18=R$7,R$6+M18,IF(D18=#REF!,#REF!+M18,IF(D18=#REF!,#REF!+M18,)))))))</f>
        <v>4</v>
      </c>
      <c r="M18" s="49" t="n">
        <v>0.5</v>
      </c>
      <c r="O18" s="0"/>
      <c r="W18" s="19" t="s">
        <v>57</v>
      </c>
      <c r="AMH18" s="0"/>
      <c r="AMI18" s="0"/>
      <c r="AMJ18" s="0"/>
    </row>
    <row r="19" s="19" customFormat="true" ht="14.15" hidden="false" customHeight="true" outlineLevel="0" collapsed="false">
      <c r="A19" s="42" t="s">
        <v>64</v>
      </c>
      <c r="B19" s="43" t="s">
        <v>65</v>
      </c>
      <c r="C19" s="44" t="s">
        <v>63</v>
      </c>
      <c r="D19" s="45" t="s">
        <v>25</v>
      </c>
      <c r="E19" s="45"/>
      <c r="F19" s="46"/>
      <c r="G19" s="46" t="n">
        <v>3.1</v>
      </c>
      <c r="H19" s="46" t="n">
        <f aca="false">E19*G19</f>
        <v>0</v>
      </c>
      <c r="I19" s="45"/>
      <c r="J19" s="45" t="s">
        <v>66</v>
      </c>
      <c r="K19" s="47" t="n">
        <f aca="false">L19*E19</f>
        <v>0</v>
      </c>
      <c r="L19" s="47" t="n">
        <v>4</v>
      </c>
      <c r="M19" s="49" t="n">
        <v>0.5</v>
      </c>
      <c r="N19" s="50"/>
      <c r="O19" s="51"/>
      <c r="P19" s="50"/>
      <c r="Q19" s="50"/>
      <c r="R19" s="50"/>
      <c r="S19" s="50"/>
      <c r="T19" s="50"/>
      <c r="U19" s="50"/>
      <c r="V19" s="50"/>
      <c r="W19" s="50" t="s">
        <v>57</v>
      </c>
      <c r="X19" s="50"/>
      <c r="AMH19" s="0"/>
      <c r="AMI19" s="0"/>
      <c r="AMJ19" s="0"/>
    </row>
    <row r="20" s="19" customFormat="true" ht="14.15" hidden="false" customHeight="true" outlineLevel="0" collapsed="false">
      <c r="A20" s="42" t="s">
        <v>64</v>
      </c>
      <c r="B20" s="43" t="s">
        <v>67</v>
      </c>
      <c r="C20" s="44" t="s">
        <v>63</v>
      </c>
      <c r="D20" s="45" t="s">
        <v>25</v>
      </c>
      <c r="E20" s="45"/>
      <c r="F20" s="46"/>
      <c r="G20" s="46" t="n">
        <v>3.1</v>
      </c>
      <c r="H20" s="46" t="n">
        <f aca="false">E20*G20</f>
        <v>0</v>
      </c>
      <c r="I20" s="45"/>
      <c r="J20" s="45" t="s">
        <v>66</v>
      </c>
      <c r="K20" s="47" t="n">
        <f aca="false">L20*E20</f>
        <v>0</v>
      </c>
      <c r="L20" s="47" t="n">
        <f aca="false">IF(D20=N$7,N$6+M20,IF(D20=O$7,O$6+M20,IF(D20=P$7,P$6+M20,IF(D20=Q$7,Q$6+M20,IF(D20=R$7,R$6+M20,IF(D20=#REF!,#REF!+M20,IF(D20=#REF!,#REF!+M20,)))))))</f>
        <v>4</v>
      </c>
      <c r="M20" s="49" t="n">
        <v>0.5</v>
      </c>
      <c r="O20" s="0"/>
      <c r="W20" s="19" t="s">
        <v>57</v>
      </c>
      <c r="AMH20" s="0"/>
      <c r="AMI20" s="0"/>
      <c r="AMJ20" s="0"/>
    </row>
    <row r="21" s="19" customFormat="true" ht="14.15" hidden="false" customHeight="true" outlineLevel="0" collapsed="false">
      <c r="A21" s="42" t="s">
        <v>64</v>
      </c>
      <c r="B21" s="43" t="s">
        <v>68</v>
      </c>
      <c r="C21" s="44" t="s">
        <v>63</v>
      </c>
      <c r="D21" s="45" t="s">
        <v>24</v>
      </c>
      <c r="E21" s="45"/>
      <c r="F21" s="46"/>
      <c r="G21" s="46" t="n">
        <v>3.1</v>
      </c>
      <c r="H21" s="46" t="n">
        <f aca="false">E21*G21</f>
        <v>0</v>
      </c>
      <c r="I21" s="45"/>
      <c r="J21" s="45" t="s">
        <v>66</v>
      </c>
      <c r="K21" s="47" t="n">
        <f aca="false">L21*E21</f>
        <v>0</v>
      </c>
      <c r="L21" s="47" t="n">
        <f aca="false">IF(D21=N$7,N$6+M21,IF(D21=O$7,O$6+M21,IF(D21=P$7,P$6+M21,IF(D21=Q$7,Q$6+M21,IF(D21=R$7,R$6+M21,IF(D21=#REF!,#REF!+M21,IF(D21=#REF!,#REF!+M21,)))))))</f>
        <v>4</v>
      </c>
      <c r="M21" s="49" t="n">
        <v>0.5</v>
      </c>
      <c r="O21" s="0"/>
      <c r="W21" s="19" t="s">
        <v>57</v>
      </c>
      <c r="AMH21" s="0"/>
      <c r="AMI21" s="0"/>
      <c r="AMJ21" s="0"/>
    </row>
    <row r="22" s="19" customFormat="true" ht="14.15" hidden="false" customHeight="true" outlineLevel="0" collapsed="false">
      <c r="A22" s="42" t="s">
        <v>64</v>
      </c>
      <c r="B22" s="43" t="s">
        <v>69</v>
      </c>
      <c r="C22" s="44" t="s">
        <v>63</v>
      </c>
      <c r="D22" s="45" t="s">
        <v>25</v>
      </c>
      <c r="E22" s="45"/>
      <c r="F22" s="46"/>
      <c r="G22" s="46" t="n">
        <v>3.1</v>
      </c>
      <c r="H22" s="46" t="n">
        <f aca="false">E22*G22</f>
        <v>0</v>
      </c>
      <c r="I22" s="45"/>
      <c r="J22" s="45" t="s">
        <v>66</v>
      </c>
      <c r="K22" s="47" t="n">
        <f aca="false">L22*E22</f>
        <v>0</v>
      </c>
      <c r="L22" s="47" t="n">
        <f aca="false">IF(D22=N$7,N$6+M22,IF(D22=O$7,O$6+M22,IF(D22=P$7,P$6+M22,IF(D22=Q$7,Q$6+M22,IF(D22=R$7,R$6+M22,IF(D22=#REF!,#REF!+M22,IF(D22=#REF!,#REF!+M22,)))))))</f>
        <v>4</v>
      </c>
      <c r="M22" s="49" t="n">
        <v>0.5</v>
      </c>
      <c r="O22" s="0"/>
      <c r="W22" s="19" t="s">
        <v>57</v>
      </c>
      <c r="AMH22" s="0"/>
      <c r="AMI22" s="0"/>
      <c r="AMJ22" s="0"/>
    </row>
    <row r="23" s="19" customFormat="true" ht="14.15" hidden="false" customHeight="true" outlineLevel="0" collapsed="false">
      <c r="A23" s="42" t="s">
        <v>70</v>
      </c>
      <c r="B23" s="43" t="s">
        <v>71</v>
      </c>
      <c r="C23" s="44" t="s">
        <v>72</v>
      </c>
      <c r="D23" s="45" t="s">
        <v>24</v>
      </c>
      <c r="E23" s="45"/>
      <c r="F23" s="46"/>
      <c r="G23" s="46" t="n">
        <v>3.1</v>
      </c>
      <c r="H23" s="46" t="n">
        <f aca="false">E23*G23</f>
        <v>0</v>
      </c>
      <c r="I23" s="45"/>
      <c r="J23" s="45" t="s">
        <v>66</v>
      </c>
      <c r="K23" s="47" t="n">
        <f aca="false">L23*E23</f>
        <v>0</v>
      </c>
      <c r="L23" s="47" t="n">
        <f aca="false">IF(D23=N$7,N$6+M23,IF(D23=O$7,O$6+M23,IF(D23=P$7,P$6+M23,IF(D23=Q$7,Q$6+M23,IF(D23=R$7,R$6+M23,IF(D23=#REF!,#REF!+M23,IF(D23=#REF!,#REF!+M23,)))))))</f>
        <v>3.75</v>
      </c>
      <c r="M23" s="49" t="n">
        <v>0.25</v>
      </c>
      <c r="N23" s="52"/>
      <c r="O23" s="53"/>
      <c r="P23" s="52"/>
      <c r="Q23" s="52"/>
      <c r="R23" s="52"/>
      <c r="S23" s="52"/>
      <c r="T23" s="52"/>
      <c r="U23" s="52"/>
      <c r="V23" s="52"/>
      <c r="W23" s="52" t="s">
        <v>73</v>
      </c>
      <c r="X23" s="52"/>
      <c r="AMH23" s="0"/>
      <c r="AMI23" s="0"/>
      <c r="AMJ23" s="0"/>
    </row>
    <row r="24" s="19" customFormat="true" ht="14.15" hidden="false" customHeight="true" outlineLevel="0" collapsed="false">
      <c r="A24" s="42" t="s">
        <v>70</v>
      </c>
      <c r="B24" s="43" t="s">
        <v>74</v>
      </c>
      <c r="C24" s="44" t="s">
        <v>72</v>
      </c>
      <c r="D24" s="45" t="s">
        <v>24</v>
      </c>
      <c r="E24" s="45"/>
      <c r="F24" s="46"/>
      <c r="G24" s="46" t="n">
        <v>3.1</v>
      </c>
      <c r="H24" s="46" t="n">
        <f aca="false">E24*G24</f>
        <v>0</v>
      </c>
      <c r="I24" s="45"/>
      <c r="J24" s="45" t="s">
        <v>66</v>
      </c>
      <c r="K24" s="47" t="n">
        <f aca="false">L24*E24</f>
        <v>0</v>
      </c>
      <c r="L24" s="47" t="n">
        <f aca="false">IF(D24=N$7,N$6+M24,IF(D24=O$7,O$6+M24,IF(D24=P$7,P$6+M24,IF(D24=Q$7,Q$6+M24,IF(D24=R$7,R$6+M24,IF(D24=#REF!,#REF!+M24,IF(D24=#REF!,#REF!+M24,)))))))</f>
        <v>3.75</v>
      </c>
      <c r="M24" s="49" t="n">
        <v>0.25</v>
      </c>
      <c r="N24" s="52"/>
      <c r="O24" s="53"/>
      <c r="P24" s="52"/>
      <c r="Q24" s="52"/>
      <c r="R24" s="52"/>
      <c r="S24" s="52"/>
      <c r="T24" s="52"/>
      <c r="U24" s="52"/>
      <c r="V24" s="52"/>
      <c r="W24" s="52" t="s">
        <v>73</v>
      </c>
      <c r="X24" s="52"/>
      <c r="AMH24" s="0"/>
      <c r="AMI24" s="0"/>
      <c r="AMJ24" s="0"/>
    </row>
    <row r="25" s="19" customFormat="true" ht="14.15" hidden="false" customHeight="true" outlineLevel="0" collapsed="false">
      <c r="A25" s="42" t="s">
        <v>70</v>
      </c>
      <c r="B25" s="43" t="s">
        <v>75</v>
      </c>
      <c r="C25" s="44" t="s">
        <v>72</v>
      </c>
      <c r="D25" s="45" t="s">
        <v>25</v>
      </c>
      <c r="E25" s="45"/>
      <c r="F25" s="46"/>
      <c r="G25" s="46" t="n">
        <v>3.1</v>
      </c>
      <c r="H25" s="46" t="n">
        <f aca="false">E25*G25</f>
        <v>0</v>
      </c>
      <c r="I25" s="45"/>
      <c r="J25" s="45" t="s">
        <v>66</v>
      </c>
      <c r="K25" s="47" t="n">
        <f aca="false">L25*E25</f>
        <v>0</v>
      </c>
      <c r="L25" s="47" t="n">
        <f aca="false">IF(D25=N$7,N$6+M25,IF(D25=O$7,O$6+M25,IF(D25=P$7,P$6+M25,IF(D25=Q$7,Q$6+M25,IF(D25=R$7,R$6+M25,IF(D25=#REF!,#REF!+M25,IF(D25=#REF!,#REF!+M25,)))))))</f>
        <v>3.75</v>
      </c>
      <c r="M25" s="49" t="n">
        <v>0.25</v>
      </c>
      <c r="O25" s="0"/>
      <c r="W25" s="19" t="s">
        <v>57</v>
      </c>
      <c r="AMH25" s="0"/>
      <c r="AMI25" s="0"/>
      <c r="AMJ25" s="0"/>
    </row>
    <row r="26" s="19" customFormat="true" ht="14.15" hidden="false" customHeight="true" outlineLevel="0" collapsed="false">
      <c r="A26" s="42" t="s">
        <v>76</v>
      </c>
      <c r="B26" s="43" t="s">
        <v>50</v>
      </c>
      <c r="C26" s="44" t="s">
        <v>77</v>
      </c>
      <c r="D26" s="45" t="s">
        <v>25</v>
      </c>
      <c r="E26" s="45"/>
      <c r="F26" s="46"/>
      <c r="G26" s="46" t="n">
        <v>3.1</v>
      </c>
      <c r="H26" s="46" t="n">
        <f aca="false">E26*G26</f>
        <v>0</v>
      </c>
      <c r="I26" s="45"/>
      <c r="J26" s="45" t="s">
        <v>52</v>
      </c>
      <c r="K26" s="47" t="n">
        <f aca="false">L26*E26</f>
        <v>0</v>
      </c>
      <c r="L26" s="47" t="n">
        <f aca="false">IF(D26=N$7,N$6+M26,IF(D26=O$7,O$6+M26,IF(D26=P$7,P$6+M26,IF(D26=Q$7,Q$6+M26,IF(D26=R$7,R$6+M26,IF(D26=#REF!,#REF!+M26,IF(D26=#REF!,#REF!+M26,)))))))</f>
        <v>4.5</v>
      </c>
      <c r="M26" s="49" t="n">
        <v>1</v>
      </c>
      <c r="O26" s="0"/>
      <c r="W26" s="19" t="s">
        <v>57</v>
      </c>
      <c r="AMH26" s="0"/>
      <c r="AMI26" s="0"/>
      <c r="AMJ26" s="0"/>
    </row>
    <row r="27" s="19" customFormat="true" ht="14.15" hidden="false" customHeight="true" outlineLevel="0" collapsed="false">
      <c r="A27" s="42" t="s">
        <v>78</v>
      </c>
      <c r="B27" s="43" t="s">
        <v>50</v>
      </c>
      <c r="C27" s="44" t="s">
        <v>77</v>
      </c>
      <c r="D27" s="45" t="s">
        <v>24</v>
      </c>
      <c r="E27" s="45"/>
      <c r="F27" s="46"/>
      <c r="G27" s="46" t="n">
        <v>3.1</v>
      </c>
      <c r="H27" s="46" t="n">
        <f aca="false">E27*G27</f>
        <v>0</v>
      </c>
      <c r="I27" s="45"/>
      <c r="J27" s="45" t="s">
        <v>52</v>
      </c>
      <c r="K27" s="47" t="n">
        <f aca="false">L27*E27</f>
        <v>0</v>
      </c>
      <c r="L27" s="47" t="n">
        <f aca="false">IF(D27=N$7,N$6+M27,IF(D27=O$7,O$6+M27,IF(D27=P$7,P$6+M27,IF(D27=Q$7,Q$6+M27,IF(D27=R$7,R$6+M27,IF(D27=#REF!,#REF!+M27,IF(D27=#REF!,#REF!+M27,)))))))</f>
        <v>4.5</v>
      </c>
      <c r="M27" s="49" t="n">
        <v>1</v>
      </c>
      <c r="O27" s="0"/>
      <c r="W27" s="19" t="s">
        <v>53</v>
      </c>
      <c r="X27" s="19" t="s">
        <v>79</v>
      </c>
      <c r="AMH27" s="0"/>
      <c r="AMI27" s="0"/>
      <c r="AMJ27" s="0"/>
    </row>
    <row r="28" s="19" customFormat="true" ht="14.15" hidden="false" customHeight="true" outlineLevel="0" collapsed="false">
      <c r="A28" s="42" t="s">
        <v>80</v>
      </c>
      <c r="B28" s="43" t="s">
        <v>81</v>
      </c>
      <c r="C28" s="44" t="s">
        <v>82</v>
      </c>
      <c r="D28" s="45"/>
      <c r="E28" s="45"/>
      <c r="F28" s="46"/>
      <c r="G28" s="46"/>
      <c r="H28" s="46" t="n">
        <f aca="false">E28*G28</f>
        <v>0</v>
      </c>
      <c r="I28" s="45"/>
      <c r="J28" s="45" t="s">
        <v>66</v>
      </c>
      <c r="K28" s="47" t="n">
        <f aca="false">L28*E28</f>
        <v>0</v>
      </c>
      <c r="L28" s="47"/>
      <c r="M28" s="49"/>
      <c r="O28" s="0"/>
      <c r="W28" s="19" t="s">
        <v>83</v>
      </c>
      <c r="AMH28" s="0"/>
      <c r="AMI28" s="0"/>
      <c r="AMJ28" s="0"/>
    </row>
    <row r="29" s="19" customFormat="true" ht="14.15" hidden="false" customHeight="true" outlineLevel="0" collapsed="false">
      <c r="A29" s="42" t="s">
        <v>84</v>
      </c>
      <c r="B29" s="43" t="s">
        <v>85</v>
      </c>
      <c r="C29" s="44" t="s">
        <v>63</v>
      </c>
      <c r="D29" s="45" t="s">
        <v>25</v>
      </c>
      <c r="E29" s="45"/>
      <c r="F29" s="46"/>
      <c r="G29" s="46" t="n">
        <v>3.1</v>
      </c>
      <c r="H29" s="46" t="n">
        <f aca="false">E29*G29</f>
        <v>0</v>
      </c>
      <c r="I29" s="45"/>
      <c r="J29" s="45" t="s">
        <v>66</v>
      </c>
      <c r="K29" s="47" t="n">
        <f aca="false">L29*E29</f>
        <v>0</v>
      </c>
      <c r="L29" s="47" t="n">
        <f aca="false">IF(D29=N$7,N$6+M29,IF(D29=O$7,O$6+M29,IF(D29=P$7,P$6+M29,IF(D29=Q$7,Q$6+M29,IF(D29=R$7,R$6+M29,IF(D29=#REF!,#REF!+M29,IF(D29=#REF!,#REF!+M29,)))))))</f>
        <v>4</v>
      </c>
      <c r="M29" s="49" t="n">
        <v>0.5</v>
      </c>
      <c r="N29" s="52"/>
      <c r="O29" s="53"/>
      <c r="P29" s="52"/>
      <c r="Q29" s="52"/>
      <c r="R29" s="52"/>
      <c r="S29" s="52"/>
      <c r="T29" s="52"/>
      <c r="U29" s="52"/>
      <c r="V29" s="52"/>
      <c r="W29" s="52" t="s">
        <v>73</v>
      </c>
      <c r="X29" s="52"/>
      <c r="AMH29" s="0"/>
      <c r="AMI29" s="0"/>
      <c r="AMJ29" s="0"/>
    </row>
    <row r="30" s="19" customFormat="true" ht="14.15" hidden="false" customHeight="true" outlineLevel="0" collapsed="false">
      <c r="A30" s="42" t="s">
        <v>86</v>
      </c>
      <c r="B30" s="43" t="s">
        <v>87</v>
      </c>
      <c r="C30" s="44" t="s">
        <v>82</v>
      </c>
      <c r="D30" s="45"/>
      <c r="E30" s="45"/>
      <c r="F30" s="46"/>
      <c r="G30" s="46"/>
      <c r="H30" s="46" t="n">
        <f aca="false">E30*G30</f>
        <v>0</v>
      </c>
      <c r="I30" s="45"/>
      <c r="J30" s="45" t="s">
        <v>52</v>
      </c>
      <c r="K30" s="47"/>
      <c r="L30" s="47"/>
      <c r="M30" s="49"/>
      <c r="O30" s="0"/>
      <c r="W30" s="19" t="s">
        <v>57</v>
      </c>
      <c r="AMH30" s="0"/>
      <c r="AMI30" s="0"/>
      <c r="AMJ30" s="0"/>
    </row>
    <row r="31" s="19" customFormat="true" ht="14.15" hidden="false" customHeight="true" outlineLevel="0" collapsed="false">
      <c r="A31" s="42" t="s">
        <v>88</v>
      </c>
      <c r="B31" s="43" t="s">
        <v>69</v>
      </c>
      <c r="C31" s="44" t="s">
        <v>77</v>
      </c>
      <c r="D31" s="45" t="s">
        <v>25</v>
      </c>
      <c r="E31" s="45"/>
      <c r="F31" s="46"/>
      <c r="G31" s="46" t="n">
        <v>3.1</v>
      </c>
      <c r="H31" s="46" t="n">
        <f aca="false">E31*G31</f>
        <v>0</v>
      </c>
      <c r="I31" s="45"/>
      <c r="J31" s="45" t="s">
        <v>89</v>
      </c>
      <c r="K31" s="47" t="n">
        <f aca="false">L31*E31</f>
        <v>0</v>
      </c>
      <c r="L31" s="47" t="n">
        <f aca="false">IF(D31=N$7,N$6+M31,IF(D31=O$7,O$6+M31,IF(D31=P$7,P$6+M31,IF(D31=Q$7,Q$6+M31,IF(D31=R$7,R$6+M31,IF(D31=#REF!,#REF!+M31,IF(D31=#REF!,#REF!+M31,)))))))</f>
        <v>4.5</v>
      </c>
      <c r="M31" s="49" t="n">
        <v>1</v>
      </c>
      <c r="O31" s="0"/>
      <c r="W31" s="19" t="s">
        <v>57</v>
      </c>
      <c r="AMH31" s="0"/>
      <c r="AMI31" s="0"/>
      <c r="AMJ31" s="0"/>
    </row>
    <row r="32" s="19" customFormat="true" ht="14.15" hidden="false" customHeight="true" outlineLevel="0" collapsed="false">
      <c r="A32" s="42" t="s">
        <v>88</v>
      </c>
      <c r="B32" s="43" t="s">
        <v>90</v>
      </c>
      <c r="C32" s="44" t="s">
        <v>77</v>
      </c>
      <c r="D32" s="45" t="s">
        <v>25</v>
      </c>
      <c r="E32" s="45"/>
      <c r="F32" s="46"/>
      <c r="G32" s="46" t="n">
        <v>3.1</v>
      </c>
      <c r="H32" s="46" t="n">
        <f aca="false">E32*G32</f>
        <v>0</v>
      </c>
      <c r="I32" s="45"/>
      <c r="J32" s="45" t="s">
        <v>89</v>
      </c>
      <c r="K32" s="47" t="n">
        <f aca="false">L32*E32</f>
        <v>0</v>
      </c>
      <c r="L32" s="47" t="n">
        <f aca="false">IF(D32=N$7,N$6+M32,IF(D32=O$7,O$6+M32,IF(D32=P$7,P$6+M32,IF(D32=Q$7,Q$6+M32,IF(D32=R$7,R$6+M32,IF(D32=#REF!,#REF!+M32,IF(D32=#REF!,#REF!+M32,)))))))</f>
        <v>4.5</v>
      </c>
      <c r="M32" s="49" t="n">
        <v>1</v>
      </c>
      <c r="O32" s="0"/>
      <c r="W32" s="19" t="s">
        <v>53</v>
      </c>
      <c r="X32" s="19" t="s">
        <v>91</v>
      </c>
      <c r="AMH32" s="0"/>
      <c r="AMI32" s="0"/>
      <c r="AMJ32" s="0"/>
    </row>
    <row r="33" s="19" customFormat="true" ht="14.15" hidden="false" customHeight="true" outlineLevel="0" collapsed="false">
      <c r="A33" s="42" t="s">
        <v>92</v>
      </c>
      <c r="B33" s="43" t="s">
        <v>93</v>
      </c>
      <c r="C33" s="44" t="s">
        <v>94</v>
      </c>
      <c r="D33" s="45" t="s">
        <v>25</v>
      </c>
      <c r="E33" s="45"/>
      <c r="F33" s="46"/>
      <c r="G33" s="46" t="n">
        <v>3.1</v>
      </c>
      <c r="H33" s="46" t="n">
        <f aca="false">E33*G33</f>
        <v>0</v>
      </c>
      <c r="I33" s="45"/>
      <c r="J33" s="45" t="s">
        <v>89</v>
      </c>
      <c r="K33" s="47" t="n">
        <f aca="false">L33*E33</f>
        <v>0</v>
      </c>
      <c r="L33" s="47" t="n">
        <f aca="false">IF(D33=N$7,N$6+M33,IF(D33=O$7,O$6+M33,IF(D33=P$7,P$6+M33,IF(D33=Q$7,Q$6+M33,IF(D33=R$7,R$6+M33,IF(D33=#REF!,#REF!+M33,IF(D33=#REF!,#REF!+M33,)))))))</f>
        <v>4.25</v>
      </c>
      <c r="M33" s="49" t="n">
        <v>0.75</v>
      </c>
      <c r="N33" s="50"/>
      <c r="O33" s="51"/>
      <c r="P33" s="50"/>
      <c r="Q33" s="50"/>
      <c r="R33" s="50"/>
      <c r="S33" s="50"/>
      <c r="T33" s="50"/>
      <c r="U33" s="50"/>
      <c r="V33" s="50"/>
      <c r="W33" s="50" t="s">
        <v>57</v>
      </c>
      <c r="X33" s="50"/>
      <c r="AMH33" s="0"/>
      <c r="AMI33" s="0"/>
      <c r="AMJ33" s="0"/>
    </row>
    <row r="34" s="19" customFormat="true" ht="14.15" hidden="false" customHeight="true" outlineLevel="0" collapsed="false">
      <c r="A34" s="42" t="s">
        <v>95</v>
      </c>
      <c r="B34" s="43" t="s">
        <v>96</v>
      </c>
      <c r="C34" s="44" t="s">
        <v>77</v>
      </c>
      <c r="D34" s="45" t="s">
        <v>25</v>
      </c>
      <c r="E34" s="45"/>
      <c r="F34" s="46"/>
      <c r="G34" s="46" t="n">
        <v>3.1</v>
      </c>
      <c r="H34" s="46" t="n">
        <f aca="false">E34*G34</f>
        <v>0</v>
      </c>
      <c r="I34" s="45"/>
      <c r="J34" s="45" t="s">
        <v>89</v>
      </c>
      <c r="K34" s="47" t="n">
        <f aca="false">L34*E34</f>
        <v>0</v>
      </c>
      <c r="L34" s="47" t="n">
        <f aca="false">IF(D34=N$7,N$6+M34,IF(D34=O$7,O$6+M34,IF(D34=P$7,P$6+M34,IF(D34=Q$7,Q$6+M34,IF(D34=R$7,R$6+M34,IF(D34=#REF!,#REF!+M34,IF(D34=#REF!,#REF!+M34,)))))))</f>
        <v>4.5</v>
      </c>
      <c r="M34" s="49" t="n">
        <v>1</v>
      </c>
      <c r="N34" s="50"/>
      <c r="O34" s="51"/>
      <c r="P34" s="50"/>
      <c r="Q34" s="50"/>
      <c r="R34" s="50"/>
      <c r="S34" s="50"/>
      <c r="T34" s="50"/>
      <c r="U34" s="50"/>
      <c r="V34" s="50"/>
      <c r="W34" s="50" t="s">
        <v>97</v>
      </c>
      <c r="X34" s="50" t="s">
        <v>98</v>
      </c>
      <c r="AMH34" s="0"/>
      <c r="AMI34" s="0"/>
      <c r="AMJ34" s="0"/>
    </row>
    <row r="35" s="19" customFormat="true" ht="14.15" hidden="false" customHeight="true" outlineLevel="0" collapsed="false">
      <c r="A35" s="42" t="s">
        <v>99</v>
      </c>
      <c r="B35" s="43" t="s">
        <v>100</v>
      </c>
      <c r="C35" s="44" t="s">
        <v>101</v>
      </c>
      <c r="D35" s="45" t="s">
        <v>24</v>
      </c>
      <c r="E35" s="45"/>
      <c r="F35" s="46"/>
      <c r="G35" s="46" t="n">
        <v>3.1</v>
      </c>
      <c r="H35" s="46" t="n">
        <f aca="false">E35*G35</f>
        <v>0</v>
      </c>
      <c r="I35" s="45"/>
      <c r="J35" s="45" t="s">
        <v>102</v>
      </c>
      <c r="K35" s="47" t="n">
        <f aca="false">L35*E35</f>
        <v>0</v>
      </c>
      <c r="L35" s="47" t="n">
        <f aca="false">IF(D35=N$7,N$6+M35,IF(D35=O$7,O$6+M35,IF(D35=P$7,P$6+M35,IF(D35=Q$7,Q$6+M35,IF(D35=R$7,R$6+M35,IF(D35=#REF!,#REF!+M35,IF(D35=#REF!,#REF!+M35,)))))))</f>
        <v>3.7</v>
      </c>
      <c r="M35" s="49" t="n">
        <v>0.2</v>
      </c>
      <c r="O35" s="0"/>
      <c r="W35" s="19" t="s">
        <v>57</v>
      </c>
      <c r="AMH35" s="0"/>
      <c r="AMI35" s="0"/>
      <c r="AMJ35" s="0"/>
    </row>
    <row r="36" s="19" customFormat="true" ht="14.15" hidden="false" customHeight="true" outlineLevel="0" collapsed="false">
      <c r="A36" s="42" t="s">
        <v>103</v>
      </c>
      <c r="B36" s="43" t="s">
        <v>104</v>
      </c>
      <c r="C36" s="44" t="s">
        <v>101</v>
      </c>
      <c r="D36" s="45" t="s">
        <v>24</v>
      </c>
      <c r="E36" s="45"/>
      <c r="F36" s="46"/>
      <c r="G36" s="46" t="n">
        <v>3.1</v>
      </c>
      <c r="H36" s="46" t="n">
        <f aca="false">E36*G36</f>
        <v>0</v>
      </c>
      <c r="I36" s="45"/>
      <c r="J36" s="45" t="s">
        <v>102</v>
      </c>
      <c r="K36" s="47" t="n">
        <f aca="false">L36*E36</f>
        <v>0</v>
      </c>
      <c r="L36" s="47" t="n">
        <f aca="false">IF(D36=N$7,N$6+M36,IF(D36=O$7,O$6+M36,IF(D36=P$7,P$6+M36,IF(D36=Q$7,Q$6+M36,IF(D36=R$7,R$6+M36,IF(D36=#REF!,#REF!+M36,IF(D36=#REF!,#REF!+M36,)))))))</f>
        <v>3.7</v>
      </c>
      <c r="M36" s="49" t="n">
        <v>0.2</v>
      </c>
      <c r="O36" s="0"/>
      <c r="W36" s="19" t="s">
        <v>57</v>
      </c>
      <c r="AMH36" s="0"/>
      <c r="AMI36" s="0"/>
      <c r="AMJ36" s="0"/>
    </row>
    <row r="37" s="19" customFormat="true" ht="14.15" hidden="false" customHeight="true" outlineLevel="0" collapsed="false">
      <c r="A37" s="42" t="s">
        <v>103</v>
      </c>
      <c r="B37" s="43" t="s">
        <v>105</v>
      </c>
      <c r="C37" s="44" t="s">
        <v>101</v>
      </c>
      <c r="D37" s="45" t="s">
        <v>24</v>
      </c>
      <c r="E37" s="45"/>
      <c r="F37" s="46"/>
      <c r="G37" s="46" t="n">
        <v>3.1</v>
      </c>
      <c r="H37" s="46" t="n">
        <f aca="false">E37*G37</f>
        <v>0</v>
      </c>
      <c r="I37" s="45"/>
      <c r="J37" s="45" t="s">
        <v>102</v>
      </c>
      <c r="K37" s="47" t="n">
        <f aca="false">L37*E37</f>
        <v>0</v>
      </c>
      <c r="L37" s="47" t="n">
        <f aca="false">IF(D37=N$7,N$6+M37,IF(D37=O$7,O$6+M37,IF(D37=P$7,P$6+M37,IF(D37=Q$7,Q$6+M37,IF(D37=R$7,R$6+M37,IF(D37=#REF!,#REF!+M37,IF(D37=#REF!,#REF!+M37,)))))))</f>
        <v>3.7</v>
      </c>
      <c r="M37" s="49" t="n">
        <v>0.2</v>
      </c>
      <c r="O37" s="0"/>
      <c r="W37" s="19" t="s">
        <v>57</v>
      </c>
      <c r="AMH37" s="0"/>
      <c r="AMI37" s="0"/>
      <c r="AMJ37" s="0"/>
    </row>
    <row r="38" s="19" customFormat="true" ht="14.15" hidden="false" customHeight="true" outlineLevel="0" collapsed="false">
      <c r="A38" s="42" t="s">
        <v>103</v>
      </c>
      <c r="B38" s="43" t="s">
        <v>106</v>
      </c>
      <c r="C38" s="44" t="s">
        <v>101</v>
      </c>
      <c r="D38" s="45" t="s">
        <v>25</v>
      </c>
      <c r="E38" s="45"/>
      <c r="F38" s="46"/>
      <c r="G38" s="46" t="n">
        <v>3.1</v>
      </c>
      <c r="H38" s="46" t="n">
        <f aca="false">E38*G38</f>
        <v>0</v>
      </c>
      <c r="I38" s="45"/>
      <c r="J38" s="45" t="s">
        <v>102</v>
      </c>
      <c r="K38" s="47" t="n">
        <f aca="false">L38*E38</f>
        <v>0</v>
      </c>
      <c r="L38" s="47" t="n">
        <f aca="false">IF(D38=N$7,N$6+M38,IF(D38=O$7,O$6+M38,IF(D38=P$7,P$6+M38,IF(D38=Q$7,Q$6+M38,IF(D38=R$7,R$6+M38,IF(D38=#REF!,#REF!+M38,IF(D38=#REF!,#REF!+M38,)))))))</f>
        <v>3.7</v>
      </c>
      <c r="M38" s="49" t="n">
        <v>0.2</v>
      </c>
      <c r="O38" s="0"/>
      <c r="W38" s="19" t="s">
        <v>107</v>
      </c>
      <c r="X38" s="50" t="s">
        <v>108</v>
      </c>
      <c r="AMH38" s="0"/>
      <c r="AMI38" s="0"/>
      <c r="AMJ38" s="0"/>
    </row>
    <row r="39" s="19" customFormat="true" ht="22.35" hidden="false" customHeight="false" outlineLevel="0" collapsed="false">
      <c r="A39" s="42" t="s">
        <v>109</v>
      </c>
      <c r="B39" s="43" t="s">
        <v>110</v>
      </c>
      <c r="C39" s="44" t="s">
        <v>101</v>
      </c>
      <c r="D39" s="45" t="s">
        <v>25</v>
      </c>
      <c r="E39" s="45"/>
      <c r="F39" s="46"/>
      <c r="G39" s="46" t="n">
        <v>3.1</v>
      </c>
      <c r="H39" s="46" t="n">
        <f aca="false">E39*G39</f>
        <v>0</v>
      </c>
      <c r="I39" s="45"/>
      <c r="J39" s="45" t="s">
        <v>102</v>
      </c>
      <c r="K39" s="47" t="n">
        <f aca="false">L39*E39</f>
        <v>0</v>
      </c>
      <c r="L39" s="47" t="n">
        <f aca="false">IF(D39=N$7,N$6+M39,IF(D39=O$7,O$6+M39,IF(D39=P$7,P$6+M39,IF(D39=Q$7,Q$6+M39,IF(D39=R$7,R$6+M39,IF(D39=#REF!,#REF!+M39,IF(D39=#REF!,#REF!+M39,)))))))</f>
        <v>3.7</v>
      </c>
      <c r="M39" s="49" t="n">
        <v>0.2</v>
      </c>
      <c r="O39" s="0"/>
      <c r="W39" s="19" t="s">
        <v>107</v>
      </c>
      <c r="X39" s="19" t="s">
        <v>111</v>
      </c>
      <c r="AMH39" s="0"/>
      <c r="AMI39" s="0"/>
      <c r="AMJ39" s="0"/>
    </row>
    <row r="40" s="19" customFormat="true" ht="14.15" hidden="false" customHeight="true" outlineLevel="0" collapsed="false">
      <c r="A40" s="42" t="s">
        <v>109</v>
      </c>
      <c r="B40" s="43" t="s">
        <v>112</v>
      </c>
      <c r="C40" s="44" t="s">
        <v>101</v>
      </c>
      <c r="D40" s="45" t="s">
        <v>25</v>
      </c>
      <c r="E40" s="45"/>
      <c r="F40" s="46"/>
      <c r="G40" s="46" t="n">
        <v>3.1</v>
      </c>
      <c r="H40" s="46" t="n">
        <f aca="false">E40*G40</f>
        <v>0</v>
      </c>
      <c r="I40" s="45"/>
      <c r="J40" s="45" t="s">
        <v>102</v>
      </c>
      <c r="K40" s="47" t="n">
        <f aca="false">L40*E40</f>
        <v>0</v>
      </c>
      <c r="L40" s="47" t="n">
        <f aca="false">IF(D40=N$7,N$6+M40,IF(D40=O$7,O$6+M40,IF(D40=P$7,P$6+M40,IF(D40=Q$7,Q$6+M40,IF(D40=R$7,R$6+M40,IF(D40=#REF!,#REF!+M40,IF(D40=#REF!,#REF!+M40,)))))))</f>
        <v>3.7</v>
      </c>
      <c r="M40" s="49" t="n">
        <v>0.2</v>
      </c>
      <c r="O40" s="0"/>
      <c r="W40" s="19" t="s">
        <v>57</v>
      </c>
      <c r="AMH40" s="0"/>
      <c r="AMI40" s="0"/>
      <c r="AMJ40" s="0"/>
    </row>
    <row r="41" s="19" customFormat="true" ht="14.15" hidden="false" customHeight="true" outlineLevel="0" collapsed="false">
      <c r="A41" s="42" t="s">
        <v>103</v>
      </c>
      <c r="B41" s="43" t="s">
        <v>113</v>
      </c>
      <c r="C41" s="44" t="s">
        <v>101</v>
      </c>
      <c r="D41" s="45" t="s">
        <v>25</v>
      </c>
      <c r="E41" s="45"/>
      <c r="F41" s="46"/>
      <c r="G41" s="46" t="n">
        <v>3.1</v>
      </c>
      <c r="H41" s="46" t="n">
        <f aca="false">E41*G41</f>
        <v>0</v>
      </c>
      <c r="I41" s="45"/>
      <c r="J41" s="45" t="s">
        <v>102</v>
      </c>
      <c r="K41" s="47" t="n">
        <f aca="false">L41*E41</f>
        <v>0</v>
      </c>
      <c r="L41" s="47" t="n">
        <f aca="false">IF(D41=N$7,N$6+M41,IF(D41=O$7,O$6+M41,IF(D41=P$7,P$6+M41,IF(D41=Q$7,Q$6+M41,IF(D41=R$7,R$6+M41,IF(D41=#REF!,#REF!+M41,IF(D41=#REF!,#REF!+M41,)))))))</f>
        <v>3.7</v>
      </c>
      <c r="M41" s="49" t="n">
        <v>0.2</v>
      </c>
      <c r="O41" s="0"/>
      <c r="W41" s="19" t="s">
        <v>97</v>
      </c>
      <c r="AMH41" s="0"/>
      <c r="AMI41" s="0"/>
      <c r="AMJ41" s="0"/>
    </row>
    <row r="42" s="19" customFormat="true" ht="14.15" hidden="false" customHeight="true" outlineLevel="0" collapsed="false">
      <c r="A42" s="42" t="s">
        <v>103</v>
      </c>
      <c r="B42" s="43" t="s">
        <v>114</v>
      </c>
      <c r="C42" s="44" t="s">
        <v>101</v>
      </c>
      <c r="D42" s="45" t="s">
        <v>25</v>
      </c>
      <c r="E42" s="45"/>
      <c r="F42" s="46"/>
      <c r="G42" s="46" t="n">
        <v>3.1</v>
      </c>
      <c r="H42" s="46" t="n">
        <f aca="false">E42*G42</f>
        <v>0</v>
      </c>
      <c r="I42" s="45"/>
      <c r="J42" s="45" t="s">
        <v>102</v>
      </c>
      <c r="K42" s="47" t="n">
        <f aca="false">L42*E42</f>
        <v>0</v>
      </c>
      <c r="L42" s="47" t="n">
        <f aca="false">IF(D42=N$7,N$6+M42,IF(D42=O$7,O$6+M42,IF(D42=P$7,P$6+M42,IF(D42=Q$7,Q$6+M42,IF(D42=R$7,R$6+M42,IF(D42=#REF!,#REF!+M42,IF(D42=#REF!,#REF!+M42,)))))))</f>
        <v>3.7</v>
      </c>
      <c r="M42" s="49" t="n">
        <v>0.2</v>
      </c>
      <c r="O42" s="0"/>
      <c r="W42" s="19" t="s">
        <v>107</v>
      </c>
      <c r="X42" s="19" t="s">
        <v>115</v>
      </c>
      <c r="AMH42" s="0"/>
      <c r="AMI42" s="0"/>
      <c r="AMJ42" s="0"/>
    </row>
    <row r="43" s="19" customFormat="true" ht="14.15" hidden="false" customHeight="true" outlineLevel="0" collapsed="false">
      <c r="A43" s="42" t="s">
        <v>103</v>
      </c>
      <c r="B43" s="43" t="s">
        <v>116</v>
      </c>
      <c r="C43" s="44" t="s">
        <v>101</v>
      </c>
      <c r="D43" s="45" t="s">
        <v>25</v>
      </c>
      <c r="E43" s="45"/>
      <c r="F43" s="46"/>
      <c r="G43" s="46" t="n">
        <v>3.1</v>
      </c>
      <c r="H43" s="46" t="n">
        <f aca="false">E43*G43</f>
        <v>0</v>
      </c>
      <c r="I43" s="45"/>
      <c r="J43" s="45" t="s">
        <v>102</v>
      </c>
      <c r="K43" s="47" t="n">
        <f aca="false">L43*E43</f>
        <v>0</v>
      </c>
      <c r="L43" s="47" t="n">
        <f aca="false">IF(D43=N$7,N$6+M43,IF(D43=O$7,O$6+M43,IF(D43=P$7,P$6+M43,IF(D43=Q$7,Q$6+M43,IF(D43=R$7,R$6+M43,IF(D43=#REF!,#REF!+M43,IF(D43=#REF!,#REF!+M43,)))))))</f>
        <v>3.7</v>
      </c>
      <c r="M43" s="49" t="n">
        <v>0.2</v>
      </c>
      <c r="O43" s="0"/>
      <c r="W43" s="19" t="s">
        <v>97</v>
      </c>
      <c r="X43" s="19" t="s">
        <v>117</v>
      </c>
      <c r="AMH43" s="0"/>
      <c r="AMI43" s="0"/>
      <c r="AMJ43" s="0"/>
    </row>
    <row r="44" s="19" customFormat="true" ht="14.15" hidden="false" customHeight="true" outlineLevel="0" collapsed="false">
      <c r="A44" s="42" t="s">
        <v>103</v>
      </c>
      <c r="B44" s="43" t="s">
        <v>118</v>
      </c>
      <c r="C44" s="44" t="s">
        <v>101</v>
      </c>
      <c r="D44" s="45" t="s">
        <v>25</v>
      </c>
      <c r="E44" s="45"/>
      <c r="F44" s="46"/>
      <c r="G44" s="46" t="n">
        <v>3.1</v>
      </c>
      <c r="H44" s="46" t="n">
        <f aca="false">E44*G44</f>
        <v>0</v>
      </c>
      <c r="I44" s="45"/>
      <c r="J44" s="45" t="s">
        <v>102</v>
      </c>
      <c r="K44" s="47" t="n">
        <f aca="false">L44*E44</f>
        <v>0</v>
      </c>
      <c r="L44" s="47" t="n">
        <f aca="false">IF(D44=N$7,N$6+M44,IF(D44=O$7,O$6+M44,IF(D44=P$7,P$6+M44,IF(D44=Q$7,Q$6+M44,IF(D44=R$7,R$6+M44,IF(D44=#REF!,#REF!+M44,IF(D44=#REF!,#REF!+M44,)))))))</f>
        <v>3.7</v>
      </c>
      <c r="M44" s="49" t="n">
        <v>0.2</v>
      </c>
      <c r="N44" s="50"/>
      <c r="O44" s="51"/>
      <c r="P44" s="50"/>
      <c r="Q44" s="50"/>
      <c r="R44" s="50"/>
      <c r="S44" s="50"/>
      <c r="T44" s="50"/>
      <c r="U44" s="50"/>
      <c r="V44" s="50"/>
      <c r="W44" s="50" t="s">
        <v>57</v>
      </c>
      <c r="X44" s="50"/>
      <c r="AMH44" s="0"/>
      <c r="AMI44" s="0"/>
      <c r="AMJ44" s="0"/>
    </row>
    <row r="45" s="19" customFormat="true" ht="14.15" hidden="false" customHeight="true" outlineLevel="0" collapsed="false">
      <c r="A45" s="42" t="s">
        <v>103</v>
      </c>
      <c r="B45" s="43" t="s">
        <v>119</v>
      </c>
      <c r="C45" s="44" t="s">
        <v>101</v>
      </c>
      <c r="D45" s="45" t="s">
        <v>25</v>
      </c>
      <c r="E45" s="45"/>
      <c r="F45" s="46"/>
      <c r="G45" s="46" t="n">
        <v>3.1</v>
      </c>
      <c r="H45" s="46" t="n">
        <f aca="false">E45*G45</f>
        <v>0</v>
      </c>
      <c r="I45" s="45"/>
      <c r="J45" s="45" t="s">
        <v>102</v>
      </c>
      <c r="K45" s="47" t="n">
        <f aca="false">L45*E45</f>
        <v>0</v>
      </c>
      <c r="L45" s="47" t="n">
        <f aca="false">IF(D45=N$7,N$6+M45,IF(D45=O$7,O$6+M45,IF(D45=P$7,P$6+M45,IF(D45=Q$7,Q$6+M45,IF(D45=R$7,R$6+M45,IF(D45=#REF!,#REF!+M45,IF(D45=#REF!,#REF!+M45,)))))))</f>
        <v>3.7</v>
      </c>
      <c r="M45" s="49" t="n">
        <v>0.2</v>
      </c>
      <c r="N45" s="50"/>
      <c r="O45" s="51"/>
      <c r="P45" s="50"/>
      <c r="Q45" s="50"/>
      <c r="R45" s="50"/>
      <c r="S45" s="50"/>
      <c r="T45" s="50"/>
      <c r="U45" s="50"/>
      <c r="V45" s="50"/>
      <c r="W45" s="50" t="s">
        <v>57</v>
      </c>
      <c r="X45" s="50"/>
      <c r="AMH45" s="0"/>
      <c r="AMI45" s="0"/>
      <c r="AMJ45" s="0"/>
    </row>
    <row r="46" s="19" customFormat="true" ht="14.15" hidden="false" customHeight="true" outlineLevel="0" collapsed="false">
      <c r="A46" s="42" t="s">
        <v>103</v>
      </c>
      <c r="B46" s="43" t="s">
        <v>120</v>
      </c>
      <c r="C46" s="44" t="s">
        <v>101</v>
      </c>
      <c r="D46" s="45" t="s">
        <v>25</v>
      </c>
      <c r="E46" s="45"/>
      <c r="F46" s="46"/>
      <c r="G46" s="46" t="n">
        <v>3.1</v>
      </c>
      <c r="H46" s="46" t="n">
        <f aca="false">E46*G46</f>
        <v>0</v>
      </c>
      <c r="I46" s="45"/>
      <c r="J46" s="45" t="s">
        <v>102</v>
      </c>
      <c r="K46" s="47" t="n">
        <f aca="false">L46*E46</f>
        <v>0</v>
      </c>
      <c r="L46" s="47" t="n">
        <f aca="false">IF(D46=N$7,N$6+M46,IF(D46=O$7,O$6+M46,IF(D46=P$7,P$6+M46,IF(D46=Q$7,Q$6+M46,IF(D46=R$7,R$6+M46,IF(D46=#REF!,#REF!+M46,IF(D46=#REF!,#REF!+M46,)))))))</f>
        <v>3.7</v>
      </c>
      <c r="M46" s="49" t="n">
        <v>0.2</v>
      </c>
      <c r="N46" s="50"/>
      <c r="O46" s="51"/>
      <c r="P46" s="50"/>
      <c r="Q46" s="50"/>
      <c r="R46" s="50"/>
      <c r="S46" s="50"/>
      <c r="T46" s="50"/>
      <c r="U46" s="50"/>
      <c r="V46" s="50"/>
      <c r="W46" s="50" t="s">
        <v>57</v>
      </c>
      <c r="X46" s="50"/>
      <c r="AMH46" s="0"/>
      <c r="AMI46" s="0"/>
      <c r="AMJ46" s="0"/>
    </row>
    <row r="47" s="19" customFormat="true" ht="14.15" hidden="false" customHeight="true" outlineLevel="0" collapsed="false">
      <c r="A47" s="42" t="s">
        <v>103</v>
      </c>
      <c r="B47" s="43" t="s">
        <v>121</v>
      </c>
      <c r="C47" s="44" t="s">
        <v>101</v>
      </c>
      <c r="D47" s="45" t="s">
        <v>25</v>
      </c>
      <c r="E47" s="45"/>
      <c r="F47" s="46"/>
      <c r="G47" s="46" t="n">
        <v>3.1</v>
      </c>
      <c r="H47" s="46" t="n">
        <f aca="false">E47*G47</f>
        <v>0</v>
      </c>
      <c r="I47" s="45"/>
      <c r="J47" s="45" t="s">
        <v>102</v>
      </c>
      <c r="K47" s="47" t="n">
        <f aca="false">L47*E47</f>
        <v>0</v>
      </c>
      <c r="L47" s="47" t="n">
        <f aca="false">IF(D47=N$7,N$6+M47,IF(D47=O$7,O$6+M47,IF(D47=P$7,P$6+M47,IF(D47=Q$7,Q$6+M47,IF(D47=R$7,R$6+M47,IF(D47=#REF!,#REF!+M47,IF(D47=#REF!,#REF!+M47,)))))))</f>
        <v>3.7</v>
      </c>
      <c r="M47" s="49" t="n">
        <v>0.2</v>
      </c>
      <c r="O47" s="0"/>
      <c r="W47" s="19" t="s">
        <v>122</v>
      </c>
      <c r="AMH47" s="0"/>
      <c r="AMI47" s="0"/>
      <c r="AMJ47" s="0"/>
    </row>
    <row r="48" s="19" customFormat="true" ht="14.15" hidden="false" customHeight="true" outlineLevel="0" collapsed="false">
      <c r="A48" s="42" t="s">
        <v>103</v>
      </c>
      <c r="B48" s="43" t="s">
        <v>123</v>
      </c>
      <c r="C48" s="44" t="s">
        <v>101</v>
      </c>
      <c r="D48" s="45" t="s">
        <v>25</v>
      </c>
      <c r="E48" s="45"/>
      <c r="F48" s="46"/>
      <c r="G48" s="46" t="n">
        <v>3.1</v>
      </c>
      <c r="H48" s="46" t="n">
        <f aca="false">E48*G48</f>
        <v>0</v>
      </c>
      <c r="I48" s="45"/>
      <c r="J48" s="45" t="s">
        <v>102</v>
      </c>
      <c r="K48" s="47" t="n">
        <f aca="false">L48*E48</f>
        <v>0</v>
      </c>
      <c r="L48" s="47" t="n">
        <f aca="false">IF(D48=N$7,N$6+M48,IF(D48=O$7,O$6+M48,IF(D48=P$7,P$6+M48,IF(D48=Q$7,Q$6+M48,IF(D48=R$7,R$6+M48,IF(D48=#REF!,#REF!+M48,IF(D48=#REF!,#REF!+M48,)))))))</f>
        <v>3.7</v>
      </c>
      <c r="M48" s="49" t="n">
        <v>0.2</v>
      </c>
      <c r="O48" s="0"/>
      <c r="W48" s="19" t="s">
        <v>57</v>
      </c>
      <c r="AMH48" s="0"/>
      <c r="AMI48" s="0"/>
      <c r="AMJ48" s="0"/>
    </row>
    <row r="49" s="19" customFormat="true" ht="14.15" hidden="false" customHeight="true" outlineLevel="0" collapsed="false">
      <c r="A49" s="42" t="s">
        <v>103</v>
      </c>
      <c r="B49" s="43" t="s">
        <v>124</v>
      </c>
      <c r="C49" s="44" t="s">
        <v>101</v>
      </c>
      <c r="D49" s="45" t="s">
        <v>25</v>
      </c>
      <c r="E49" s="45"/>
      <c r="F49" s="46"/>
      <c r="G49" s="46" t="n">
        <v>3.1</v>
      </c>
      <c r="H49" s="46" t="n">
        <f aca="false">E49*G49</f>
        <v>0</v>
      </c>
      <c r="I49" s="45"/>
      <c r="J49" s="45" t="s">
        <v>102</v>
      </c>
      <c r="K49" s="47" t="n">
        <f aca="false">L49*E49</f>
        <v>0</v>
      </c>
      <c r="L49" s="47" t="n">
        <f aca="false">IF(D49=N$7,N$6+M49,IF(D49=O$7,O$6+M49,IF(D49=P$7,P$6+M49,IF(D49=Q$7,Q$6+M49,IF(D49=R$7,R$6+M49,IF(D49=#REF!,#REF!+M49,IF(D49=#REF!,#REF!+M49,)))))))</f>
        <v>3.7</v>
      </c>
      <c r="M49" s="49" t="n">
        <v>0.2</v>
      </c>
      <c r="O49" s="0"/>
      <c r="W49" s="19" t="s">
        <v>97</v>
      </c>
      <c r="X49" s="19" t="s">
        <v>125</v>
      </c>
      <c r="AMH49" s="0"/>
      <c r="AMI49" s="0"/>
      <c r="AMJ49" s="0"/>
    </row>
    <row r="50" s="19" customFormat="true" ht="14.15" hidden="false" customHeight="true" outlineLevel="0" collapsed="false">
      <c r="A50" s="42" t="s">
        <v>103</v>
      </c>
      <c r="B50" s="43" t="s">
        <v>126</v>
      </c>
      <c r="C50" s="44" t="s">
        <v>101</v>
      </c>
      <c r="D50" s="45" t="s">
        <v>25</v>
      </c>
      <c r="E50" s="45"/>
      <c r="F50" s="46"/>
      <c r="G50" s="46" t="n">
        <v>3.1</v>
      </c>
      <c r="H50" s="46" t="n">
        <f aca="false">E50*G50</f>
        <v>0</v>
      </c>
      <c r="I50" s="45"/>
      <c r="J50" s="45" t="s">
        <v>102</v>
      </c>
      <c r="K50" s="47" t="n">
        <f aca="false">L50*E50</f>
        <v>0</v>
      </c>
      <c r="L50" s="47" t="n">
        <f aca="false">IF(D50=N$7,N$6+M50,IF(D50=O$7,O$6+M50,IF(D50=P$7,P$6+M50,IF(D50=Q$7,Q$6+M50,IF(D50=R$7,R$6+M50,IF(D50=#REF!,#REF!+M50,IF(D50=#REF!,#REF!+M50,)))))))</f>
        <v>3.7</v>
      </c>
      <c r="M50" s="49" t="n">
        <v>0.2</v>
      </c>
      <c r="O50" s="0"/>
      <c r="W50" s="19" t="s">
        <v>107</v>
      </c>
      <c r="X50" s="19" t="s">
        <v>127</v>
      </c>
      <c r="AMH50" s="0"/>
      <c r="AMI50" s="0"/>
      <c r="AMJ50" s="0"/>
    </row>
    <row r="51" s="19" customFormat="true" ht="14.15" hidden="false" customHeight="true" outlineLevel="0" collapsed="false">
      <c r="A51" s="42" t="s">
        <v>103</v>
      </c>
      <c r="B51" s="43" t="s">
        <v>128</v>
      </c>
      <c r="C51" s="44" t="s">
        <v>101</v>
      </c>
      <c r="D51" s="45" t="s">
        <v>25</v>
      </c>
      <c r="E51" s="45"/>
      <c r="F51" s="46"/>
      <c r="G51" s="46" t="n">
        <v>3.1</v>
      </c>
      <c r="H51" s="46" t="n">
        <f aca="false">E51*G51</f>
        <v>0</v>
      </c>
      <c r="I51" s="45"/>
      <c r="J51" s="45" t="s">
        <v>102</v>
      </c>
      <c r="K51" s="47" t="n">
        <f aca="false">L51*E51</f>
        <v>0</v>
      </c>
      <c r="L51" s="47" t="n">
        <f aca="false">IF(D51=N$7,N$6+M51,IF(D51=O$7,O$6+M51,IF(D51=P$7,P$6+M51,IF(D51=Q$7,Q$6+M51,IF(D51=R$7,R$6+M51,IF(D51=#REF!,#REF!+M51,IF(D51=#REF!,#REF!+M51,)))))))</f>
        <v>3.7</v>
      </c>
      <c r="M51" s="49" t="n">
        <v>0.2</v>
      </c>
      <c r="O51" s="0"/>
      <c r="W51" s="19" t="s">
        <v>57</v>
      </c>
      <c r="AMH51" s="0"/>
      <c r="AMI51" s="0"/>
      <c r="AMJ51" s="0"/>
    </row>
    <row r="52" s="19" customFormat="true" ht="14.15" hidden="false" customHeight="true" outlineLevel="0" collapsed="false">
      <c r="A52" s="42" t="s">
        <v>103</v>
      </c>
      <c r="B52" s="43" t="s">
        <v>129</v>
      </c>
      <c r="C52" s="44" t="s">
        <v>101</v>
      </c>
      <c r="D52" s="45" t="s">
        <v>25</v>
      </c>
      <c r="E52" s="45"/>
      <c r="F52" s="46"/>
      <c r="G52" s="46" t="n">
        <v>3.1</v>
      </c>
      <c r="H52" s="46" t="n">
        <f aca="false">E52*G52</f>
        <v>0</v>
      </c>
      <c r="I52" s="45"/>
      <c r="J52" s="45" t="s">
        <v>102</v>
      </c>
      <c r="K52" s="47" t="n">
        <f aca="false">L52*E52</f>
        <v>0</v>
      </c>
      <c r="L52" s="47" t="n">
        <f aca="false">IF(D52=N$7,N$6+M52,IF(D52=O$7,O$6+M52,IF(D52=P$7,P$6+M52,IF(D52=Q$7,Q$6+M52,IF(D52=R$7,R$6+M52,IF(D52=#REF!,#REF!+M52,IF(D52=#REF!,#REF!+M52,)))))))</f>
        <v>3.7</v>
      </c>
      <c r="M52" s="49" t="n">
        <v>0.2</v>
      </c>
      <c r="O52" s="0"/>
      <c r="W52" s="19" t="s">
        <v>57</v>
      </c>
      <c r="AMH52" s="0"/>
      <c r="AMI52" s="0"/>
      <c r="AMJ52" s="0"/>
    </row>
    <row r="53" s="19" customFormat="true" ht="14.15" hidden="false" customHeight="true" outlineLevel="0" collapsed="false">
      <c r="A53" s="42" t="s">
        <v>103</v>
      </c>
      <c r="B53" s="43" t="s">
        <v>130</v>
      </c>
      <c r="C53" s="44" t="s">
        <v>101</v>
      </c>
      <c r="D53" s="45" t="s">
        <v>25</v>
      </c>
      <c r="E53" s="45"/>
      <c r="F53" s="46"/>
      <c r="G53" s="46" t="n">
        <v>3.1</v>
      </c>
      <c r="H53" s="46" t="n">
        <f aca="false">E53*G53</f>
        <v>0</v>
      </c>
      <c r="I53" s="45"/>
      <c r="J53" s="45" t="s">
        <v>102</v>
      </c>
      <c r="K53" s="47" t="n">
        <f aca="false">L53*E53</f>
        <v>0</v>
      </c>
      <c r="L53" s="47" t="n">
        <f aca="false">IF(D53=N$7,N$6+M53,IF(D53=O$7,O$6+M53,IF(D53=P$7,P$6+M53,IF(D53=Q$7,Q$6+M53,IF(D53=R$7,R$6+M53,IF(D53=#REF!,#REF!+M53,IF(D53=#REF!,#REF!+M53,)))))))</f>
        <v>3.7</v>
      </c>
      <c r="M53" s="49" t="n">
        <v>0.2</v>
      </c>
      <c r="O53" s="0"/>
      <c r="W53" s="19" t="s">
        <v>57</v>
      </c>
      <c r="AMH53" s="0"/>
      <c r="AMI53" s="0"/>
      <c r="AMJ53" s="0"/>
    </row>
    <row r="54" s="19" customFormat="true" ht="14.15" hidden="false" customHeight="true" outlineLevel="0" collapsed="false">
      <c r="A54" s="42" t="s">
        <v>103</v>
      </c>
      <c r="B54" s="43" t="s">
        <v>131</v>
      </c>
      <c r="C54" s="44" t="s">
        <v>101</v>
      </c>
      <c r="D54" s="45" t="s">
        <v>25</v>
      </c>
      <c r="E54" s="45"/>
      <c r="F54" s="46"/>
      <c r="G54" s="46" t="n">
        <v>3.1</v>
      </c>
      <c r="H54" s="46" t="n">
        <f aca="false">E54*G54</f>
        <v>0</v>
      </c>
      <c r="I54" s="45"/>
      <c r="J54" s="45" t="s">
        <v>102</v>
      </c>
      <c r="K54" s="47" t="n">
        <f aca="false">L54*E54</f>
        <v>0</v>
      </c>
      <c r="L54" s="47" t="n">
        <f aca="false">IF(D54=N$7,N$6+M54,IF(D54=O$7,O$6+M54,IF(D54=P$7,P$6+M54,IF(D54=Q$7,Q$6+M54,IF(D54=R$7,R$6+M54,IF(D54=#REF!,#REF!+M54,IF(D54=#REF!,#REF!+M54,)))))))</f>
        <v>3.7</v>
      </c>
      <c r="M54" s="49" t="n">
        <v>0.2</v>
      </c>
      <c r="O54" s="0"/>
      <c r="W54" s="19" t="s">
        <v>97</v>
      </c>
      <c r="AMH54" s="0"/>
      <c r="AMI54" s="0"/>
      <c r="AMJ54" s="0"/>
    </row>
    <row r="55" s="19" customFormat="true" ht="14.15" hidden="false" customHeight="true" outlineLevel="0" collapsed="false">
      <c r="A55" s="42" t="s">
        <v>103</v>
      </c>
      <c r="B55" s="43" t="s">
        <v>132</v>
      </c>
      <c r="C55" s="44" t="s">
        <v>101</v>
      </c>
      <c r="D55" s="45" t="s">
        <v>25</v>
      </c>
      <c r="E55" s="45"/>
      <c r="F55" s="46"/>
      <c r="G55" s="46" t="n">
        <v>3.1</v>
      </c>
      <c r="H55" s="46" t="n">
        <f aca="false">E55*G55</f>
        <v>0</v>
      </c>
      <c r="I55" s="45"/>
      <c r="J55" s="45" t="s">
        <v>102</v>
      </c>
      <c r="K55" s="47" t="n">
        <f aca="false">L55*E55</f>
        <v>0</v>
      </c>
      <c r="L55" s="47" t="n">
        <f aca="false">IF(D55=N$7,N$6+M55,IF(D55=O$7,O$6+M55,IF(D55=P$7,P$6+M55,IF(D55=Q$7,Q$6+M55,IF(D55=R$7,R$6+M55,IF(D55=#REF!,#REF!+M55,IF(D55=#REF!,#REF!+M55,)))))))</f>
        <v>3.7</v>
      </c>
      <c r="M55" s="49" t="n">
        <v>0.2</v>
      </c>
      <c r="O55" s="0"/>
      <c r="W55" s="19" t="s">
        <v>97</v>
      </c>
      <c r="AMH55" s="0"/>
      <c r="AMI55" s="0"/>
      <c r="AMJ55" s="0"/>
    </row>
    <row r="56" s="19" customFormat="true" ht="14.15" hidden="false" customHeight="true" outlineLevel="0" collapsed="false">
      <c r="A56" s="42" t="s">
        <v>103</v>
      </c>
      <c r="B56" s="43" t="s">
        <v>133</v>
      </c>
      <c r="C56" s="44" t="s">
        <v>101</v>
      </c>
      <c r="D56" s="45" t="s">
        <v>25</v>
      </c>
      <c r="E56" s="45"/>
      <c r="F56" s="46"/>
      <c r="G56" s="46" t="n">
        <v>3.1</v>
      </c>
      <c r="H56" s="46" t="n">
        <f aca="false">E56*G56</f>
        <v>0</v>
      </c>
      <c r="I56" s="45"/>
      <c r="J56" s="45" t="s">
        <v>102</v>
      </c>
      <c r="K56" s="47" t="n">
        <f aca="false">L56*E56</f>
        <v>0</v>
      </c>
      <c r="L56" s="47" t="n">
        <f aca="false">IF(D56=N$7,N$6+M56,IF(D56=O$7,O$6+M56,IF(D56=P$7,P$6+M56,IF(D56=Q$7,Q$6+M56,IF(D56=R$7,R$6+M56,IF(D56=#REF!,#REF!+M56,IF(D56=#REF!,#REF!+M56,)))))))</f>
        <v>3.7</v>
      </c>
      <c r="M56" s="49" t="n">
        <v>0.2</v>
      </c>
      <c r="O56" s="0"/>
      <c r="W56" s="19" t="s">
        <v>57</v>
      </c>
      <c r="AMH56" s="0"/>
      <c r="AMI56" s="0"/>
      <c r="AMJ56" s="0"/>
    </row>
    <row r="57" s="19" customFormat="true" ht="14.15" hidden="false" customHeight="true" outlineLevel="0" collapsed="false">
      <c r="A57" s="42" t="s">
        <v>103</v>
      </c>
      <c r="B57" s="43" t="s">
        <v>134</v>
      </c>
      <c r="C57" s="44" t="s">
        <v>101</v>
      </c>
      <c r="D57" s="45" t="s">
        <v>25</v>
      </c>
      <c r="E57" s="45"/>
      <c r="F57" s="46"/>
      <c r="G57" s="46" t="n">
        <v>3.1</v>
      </c>
      <c r="H57" s="46" t="n">
        <f aca="false">E57*G57</f>
        <v>0</v>
      </c>
      <c r="I57" s="45"/>
      <c r="J57" s="45" t="s">
        <v>102</v>
      </c>
      <c r="K57" s="47" t="n">
        <f aca="false">L57*E57</f>
        <v>0</v>
      </c>
      <c r="L57" s="47" t="n">
        <f aca="false">IF(D57=N$7,N$6+M57,IF(D57=O$7,O$6+M57,IF(D57=P$7,P$6+M57,IF(D57=Q$7,Q$6+M57,IF(D57=R$7,R$6+M57,IF(D57=#REF!,#REF!+M57,IF(D57=#REF!,#REF!+M57,)))))))</f>
        <v>3.7</v>
      </c>
      <c r="M57" s="49" t="n">
        <v>0.2</v>
      </c>
      <c r="O57" s="0"/>
      <c r="W57" s="19" t="s">
        <v>135</v>
      </c>
      <c r="AMH57" s="0"/>
      <c r="AMI57" s="0"/>
      <c r="AMJ57" s="0"/>
    </row>
    <row r="58" s="19" customFormat="true" ht="14.15" hidden="false" customHeight="true" outlineLevel="0" collapsed="false">
      <c r="A58" s="42" t="s">
        <v>103</v>
      </c>
      <c r="B58" s="43" t="s">
        <v>136</v>
      </c>
      <c r="C58" s="44" t="s">
        <v>101</v>
      </c>
      <c r="D58" s="45" t="s">
        <v>25</v>
      </c>
      <c r="E58" s="45"/>
      <c r="F58" s="46"/>
      <c r="G58" s="46" t="n">
        <v>3.1</v>
      </c>
      <c r="H58" s="46" t="n">
        <f aca="false">E58*G58</f>
        <v>0</v>
      </c>
      <c r="I58" s="45"/>
      <c r="J58" s="45" t="s">
        <v>102</v>
      </c>
      <c r="K58" s="47" t="n">
        <f aca="false">L58*E58</f>
        <v>0</v>
      </c>
      <c r="L58" s="47" t="n">
        <f aca="false">IF(D58=N$7,N$6+M58,IF(D58=O$7,O$6+M58,IF(D58=P$7,P$6+M58,IF(D58=Q$7,Q$6+M58,IF(D58=R$7,R$6+M58,IF(D58=#REF!,#REF!+M58,IF(D58=#REF!,#REF!+M58,)))))))</f>
        <v>3.7</v>
      </c>
      <c r="M58" s="49" t="n">
        <v>0.2</v>
      </c>
      <c r="O58" s="0"/>
      <c r="W58" s="19" t="s">
        <v>53</v>
      </c>
      <c r="X58" s="19" t="s">
        <v>137</v>
      </c>
      <c r="AMH58" s="0"/>
      <c r="AMI58" s="0"/>
      <c r="AMJ58" s="0"/>
    </row>
    <row r="59" s="19" customFormat="true" ht="14.15" hidden="false" customHeight="true" outlineLevel="0" collapsed="false">
      <c r="A59" s="42" t="s">
        <v>103</v>
      </c>
      <c r="B59" s="43" t="s">
        <v>138</v>
      </c>
      <c r="C59" s="44" t="s">
        <v>101</v>
      </c>
      <c r="D59" s="45" t="s">
        <v>25</v>
      </c>
      <c r="E59" s="45"/>
      <c r="F59" s="46"/>
      <c r="G59" s="46" t="n">
        <v>3.1</v>
      </c>
      <c r="H59" s="46" t="n">
        <f aca="false">E59*G59</f>
        <v>0</v>
      </c>
      <c r="I59" s="45"/>
      <c r="J59" s="45" t="s">
        <v>102</v>
      </c>
      <c r="K59" s="47" t="n">
        <f aca="false">L59*E59</f>
        <v>0</v>
      </c>
      <c r="L59" s="47" t="n">
        <f aca="false">IF(D59=N$7,N$6+M59,IF(D59=O$7,O$6+M59,IF(D59=P$7,P$6+M59,IF(D59=Q$7,Q$6+M59,IF(D59=R$7,R$6+M59,IF(D59=#REF!,#REF!+M59,IF(D59=#REF!,#REF!+M59,)))))))</f>
        <v>3.7</v>
      </c>
      <c r="M59" s="49" t="n">
        <v>0.2</v>
      </c>
      <c r="O59" s="0"/>
      <c r="W59" s="19" t="s">
        <v>139</v>
      </c>
      <c r="AMH59" s="0"/>
      <c r="AMI59" s="0"/>
      <c r="AMJ59" s="0"/>
    </row>
    <row r="60" s="19" customFormat="true" ht="14.15" hidden="false" customHeight="true" outlineLevel="0" collapsed="false">
      <c r="A60" s="42" t="s">
        <v>103</v>
      </c>
      <c r="B60" s="43" t="s">
        <v>140</v>
      </c>
      <c r="C60" s="44" t="s">
        <v>101</v>
      </c>
      <c r="D60" s="45" t="s">
        <v>25</v>
      </c>
      <c r="E60" s="45"/>
      <c r="F60" s="46"/>
      <c r="G60" s="46" t="n">
        <v>3.1</v>
      </c>
      <c r="H60" s="46" t="n">
        <f aca="false">E60*G60</f>
        <v>0</v>
      </c>
      <c r="I60" s="45"/>
      <c r="J60" s="45" t="s">
        <v>102</v>
      </c>
      <c r="K60" s="47" t="n">
        <f aca="false">L60*E60</f>
        <v>0</v>
      </c>
      <c r="L60" s="47" t="n">
        <f aca="false">IF(D60=N$7,N$6+M60,IF(D60=O$7,O$6+M60,IF(D60=P$7,P$6+M60,IF(D60=Q$7,Q$6+M60,IF(D60=R$7,R$6+M60,IF(D60=#REF!,#REF!+M60,IF(D60=#REF!,#REF!+M60,)))))))</f>
        <v>3.7</v>
      </c>
      <c r="M60" s="49" t="n">
        <v>0.2</v>
      </c>
      <c r="O60" s="0"/>
      <c r="W60" s="19" t="s">
        <v>139</v>
      </c>
      <c r="AMH60" s="0"/>
      <c r="AMI60" s="0"/>
      <c r="AMJ60" s="0"/>
    </row>
    <row r="61" s="19" customFormat="true" ht="14.15" hidden="false" customHeight="true" outlineLevel="0" collapsed="false">
      <c r="A61" s="42" t="s">
        <v>141</v>
      </c>
      <c r="B61" s="43" t="s">
        <v>50</v>
      </c>
      <c r="C61" s="44" t="s">
        <v>56</v>
      </c>
      <c r="D61" s="45" t="s">
        <v>24</v>
      </c>
      <c r="E61" s="45"/>
      <c r="F61" s="46"/>
      <c r="G61" s="46" t="n">
        <v>3.1</v>
      </c>
      <c r="H61" s="46" t="n">
        <f aca="false">E61*G61</f>
        <v>0</v>
      </c>
      <c r="I61" s="45"/>
      <c r="J61" s="45" t="s">
        <v>66</v>
      </c>
      <c r="K61" s="47" t="n">
        <f aca="false">L61*E61</f>
        <v>0</v>
      </c>
      <c r="L61" s="47" t="n">
        <f aca="false">IF(D61=N$7,N$6+M61,IF(D61=O$7,O$6+M61,IF(D61=P$7,P$6+M61,IF(D61=Q$7,Q$6+M61,IF(D61=R$7,R$6+M61,IF(D61=#REF!,#REF!+M61,IF(D61=#REF!,#REF!+M61,)))))))</f>
        <v>3.8</v>
      </c>
      <c r="M61" s="49" t="n">
        <v>0.3</v>
      </c>
      <c r="O61" s="0"/>
      <c r="W61" s="19" t="s">
        <v>97</v>
      </c>
      <c r="AMH61" s="0"/>
      <c r="AMI61" s="0"/>
      <c r="AMJ61" s="0"/>
    </row>
    <row r="62" s="19" customFormat="true" ht="14.15" hidden="false" customHeight="true" outlineLevel="0" collapsed="false">
      <c r="A62" s="42" t="s">
        <v>142</v>
      </c>
      <c r="B62" s="43" t="s">
        <v>143</v>
      </c>
      <c r="C62" s="44" t="s">
        <v>144</v>
      </c>
      <c r="D62" s="45" t="s">
        <v>145</v>
      </c>
      <c r="E62" s="45"/>
      <c r="F62" s="46"/>
      <c r="G62" s="46" t="n">
        <v>2</v>
      </c>
      <c r="H62" s="46" t="n">
        <f aca="false">E62*G62</f>
        <v>0</v>
      </c>
      <c r="I62" s="45"/>
      <c r="J62" s="45" t="s">
        <v>146</v>
      </c>
      <c r="K62" s="47" t="n">
        <f aca="false">L62*E62</f>
        <v>0</v>
      </c>
      <c r="L62" s="47" t="n">
        <v>205.5</v>
      </c>
      <c r="M62" s="49" t="n">
        <v>200</v>
      </c>
      <c r="N62" s="50"/>
      <c r="O62" s="51"/>
      <c r="P62" s="50"/>
      <c r="Q62" s="50"/>
      <c r="R62" s="50"/>
      <c r="S62" s="50"/>
      <c r="T62" s="50"/>
      <c r="U62" s="50"/>
      <c r="V62" s="50"/>
      <c r="W62" s="50" t="s">
        <v>57</v>
      </c>
      <c r="X62" s="50"/>
      <c r="AMH62" s="0"/>
      <c r="AMI62" s="0"/>
      <c r="AMJ62" s="0"/>
    </row>
    <row r="63" s="19" customFormat="true" ht="14.15" hidden="false" customHeight="true" outlineLevel="0" collapsed="false">
      <c r="A63" s="42" t="s">
        <v>142</v>
      </c>
      <c r="B63" s="43" t="s">
        <v>143</v>
      </c>
      <c r="C63" s="44" t="s">
        <v>147</v>
      </c>
      <c r="D63" s="45" t="s">
        <v>148</v>
      </c>
      <c r="E63" s="45"/>
      <c r="F63" s="46"/>
      <c r="G63" s="46" t="n">
        <v>2.8</v>
      </c>
      <c r="H63" s="46" t="n">
        <f aca="false">E63*G63</f>
        <v>0</v>
      </c>
      <c r="I63" s="45"/>
      <c r="J63" s="45" t="s">
        <v>146</v>
      </c>
      <c r="K63" s="47" t="n">
        <f aca="false">L63*E63</f>
        <v>0</v>
      </c>
      <c r="L63" s="47" t="n">
        <v>1020</v>
      </c>
      <c r="M63" s="49" t="n">
        <v>1000</v>
      </c>
      <c r="N63" s="50"/>
      <c r="O63" s="51"/>
      <c r="P63" s="50"/>
      <c r="Q63" s="50"/>
      <c r="R63" s="50"/>
      <c r="S63" s="50"/>
      <c r="T63" s="50"/>
      <c r="U63" s="50"/>
      <c r="V63" s="50"/>
      <c r="W63" s="50" t="s">
        <v>57</v>
      </c>
      <c r="X63" s="50"/>
      <c r="AMH63" s="0"/>
      <c r="AMI63" s="0"/>
      <c r="AMJ63" s="0"/>
    </row>
    <row r="64" s="19" customFormat="true" ht="14.15" hidden="false" customHeight="true" outlineLevel="0" collapsed="false">
      <c r="A64" s="42" t="s">
        <v>149</v>
      </c>
      <c r="B64" s="43"/>
      <c r="C64" s="44" t="s">
        <v>77</v>
      </c>
      <c r="D64" s="45" t="s">
        <v>25</v>
      </c>
      <c r="E64" s="45"/>
      <c r="F64" s="46"/>
      <c r="G64" s="46" t="n">
        <v>3.1</v>
      </c>
      <c r="H64" s="46" t="n">
        <f aca="false">E64*G64</f>
        <v>0</v>
      </c>
      <c r="I64" s="45"/>
      <c r="J64" s="45" t="s">
        <v>66</v>
      </c>
      <c r="K64" s="47" t="n">
        <f aca="false">L64*E64</f>
        <v>0</v>
      </c>
      <c r="L64" s="47" t="n">
        <f aca="false">IF(D64=N$7,N$6+M64,IF(D64=O$7,O$6+M64,IF(D64=P$7,P$6+M64,IF(D64=Q$7,Q$6+M64,IF(D64=R$7,R$6+M64,IF(D64=#REF!,#REF!+M64,IF(D64=#REF!,#REF!+M64,)))))))</f>
        <v>4.5</v>
      </c>
      <c r="M64" s="49" t="n">
        <v>1</v>
      </c>
      <c r="O64" s="0"/>
      <c r="W64" s="19" t="s">
        <v>57</v>
      </c>
      <c r="AMH64" s="0"/>
      <c r="AMI64" s="0"/>
      <c r="AMJ64" s="0"/>
    </row>
    <row r="65" s="19" customFormat="true" ht="14.15" hidden="false" customHeight="true" outlineLevel="0" collapsed="false">
      <c r="A65" s="42" t="s">
        <v>150</v>
      </c>
      <c r="B65" s="43" t="s">
        <v>151</v>
      </c>
      <c r="C65" s="44" t="s">
        <v>63</v>
      </c>
      <c r="D65" s="45" t="s">
        <v>24</v>
      </c>
      <c r="E65" s="45"/>
      <c r="F65" s="46"/>
      <c r="G65" s="46" t="n">
        <v>3.1</v>
      </c>
      <c r="H65" s="46" t="n">
        <f aca="false">E65*G65</f>
        <v>0</v>
      </c>
      <c r="I65" s="45"/>
      <c r="J65" s="45" t="s">
        <v>52</v>
      </c>
      <c r="K65" s="47" t="n">
        <f aca="false">L65*E65</f>
        <v>0</v>
      </c>
      <c r="L65" s="47" t="n">
        <f aca="false">IF(D65=N$7,N$6+M65,IF(D65=O$7,O$6+M65,IF(D65=P$7,P$6+M65,IF(D65=Q$7,Q$6+M65,IF(D65=R$7,R$6+M65,IF(D65=#REF!,#REF!+M65,IF(D65=#REF!,#REF!+M65,)))))))</f>
        <v>4</v>
      </c>
      <c r="M65" s="49" t="n">
        <v>0.5</v>
      </c>
      <c r="O65" s="0"/>
      <c r="W65" s="19" t="s">
        <v>57</v>
      </c>
      <c r="AMH65" s="0"/>
      <c r="AMI65" s="0"/>
      <c r="AMJ65" s="0"/>
    </row>
    <row r="66" s="19" customFormat="true" ht="14.15" hidden="false" customHeight="true" outlineLevel="0" collapsed="false">
      <c r="A66" s="42" t="s">
        <v>150</v>
      </c>
      <c r="B66" s="43" t="s">
        <v>152</v>
      </c>
      <c r="C66" s="44" t="s">
        <v>63</v>
      </c>
      <c r="D66" s="45" t="s">
        <v>24</v>
      </c>
      <c r="E66" s="45"/>
      <c r="F66" s="46"/>
      <c r="G66" s="46" t="n">
        <v>3.1</v>
      </c>
      <c r="H66" s="46" t="n">
        <f aca="false">E66*G66</f>
        <v>0</v>
      </c>
      <c r="I66" s="45"/>
      <c r="J66" s="45" t="s">
        <v>52</v>
      </c>
      <c r="K66" s="47" t="n">
        <f aca="false">L66*E66</f>
        <v>0</v>
      </c>
      <c r="L66" s="47" t="n">
        <f aca="false">IF(D66=N$7,N$6+M66,IF(D66=O$7,O$6+M66,IF(D66=P$7,P$6+M66,IF(D66=Q$7,Q$6+M66,IF(D66=R$7,R$6+M66,IF(D66=#REF!,#REF!+M66,IF(D66=#REF!,#REF!+M66,)))))))</f>
        <v>4</v>
      </c>
      <c r="M66" s="49" t="n">
        <v>0.5</v>
      </c>
      <c r="O66" s="0"/>
      <c r="W66" s="19" t="s">
        <v>57</v>
      </c>
      <c r="AMH66" s="0"/>
      <c r="AMI66" s="0"/>
      <c r="AMJ66" s="0"/>
    </row>
    <row r="67" s="19" customFormat="true" ht="14.15" hidden="false" customHeight="true" outlineLevel="0" collapsed="false">
      <c r="A67" s="42" t="s">
        <v>150</v>
      </c>
      <c r="B67" s="43" t="s">
        <v>153</v>
      </c>
      <c r="C67" s="44" t="s">
        <v>63</v>
      </c>
      <c r="D67" s="45" t="s">
        <v>24</v>
      </c>
      <c r="E67" s="45"/>
      <c r="F67" s="46"/>
      <c r="G67" s="46" t="n">
        <v>3.1</v>
      </c>
      <c r="H67" s="46" t="n">
        <f aca="false">E67*G67</f>
        <v>0</v>
      </c>
      <c r="I67" s="45"/>
      <c r="J67" s="45" t="s">
        <v>52</v>
      </c>
      <c r="K67" s="47" t="n">
        <f aca="false">L67*E67</f>
        <v>0</v>
      </c>
      <c r="L67" s="47" t="n">
        <f aca="false">IF(D67=N$7,N$6+M67,IF(D67=O$7,O$6+M67,IF(D67=P$7,P$6+M67,IF(D67=Q$7,Q$6+M67,IF(D67=R$7,R$6+M67,IF(D67=#REF!,#REF!+M67,IF(D67=#REF!,#REF!+M67,)))))))</f>
        <v>4</v>
      </c>
      <c r="M67" s="49" t="n">
        <v>0.5</v>
      </c>
      <c r="O67" s="0"/>
      <c r="W67" s="19" t="s">
        <v>57</v>
      </c>
      <c r="AMH67" s="0"/>
      <c r="AMI67" s="0"/>
      <c r="AMJ67" s="0"/>
    </row>
    <row r="68" s="19" customFormat="true" ht="14.15" hidden="false" customHeight="true" outlineLevel="0" collapsed="false">
      <c r="A68" s="42" t="s">
        <v>150</v>
      </c>
      <c r="B68" s="43" t="s">
        <v>154</v>
      </c>
      <c r="C68" s="44" t="s">
        <v>63</v>
      </c>
      <c r="D68" s="45" t="s">
        <v>24</v>
      </c>
      <c r="E68" s="45"/>
      <c r="F68" s="46"/>
      <c r="G68" s="46" t="n">
        <v>3.1</v>
      </c>
      <c r="H68" s="46" t="n">
        <f aca="false">E68*G68</f>
        <v>0</v>
      </c>
      <c r="I68" s="45"/>
      <c r="J68" s="45" t="s">
        <v>52</v>
      </c>
      <c r="K68" s="47" t="n">
        <f aca="false">L68*E68</f>
        <v>0</v>
      </c>
      <c r="L68" s="47" t="n">
        <f aca="false">IF(D68=N$7,N$6+M68,IF(D68=O$7,O$6+M68,IF(D68=P$7,P$6+M68,IF(D68=Q$7,Q$6+M68,IF(D68=R$7,R$6+M68,IF(D68=#REF!,#REF!+M68,IF(D68=#REF!,#REF!+M68,)))))))</f>
        <v>4</v>
      </c>
      <c r="M68" s="49" t="n">
        <v>0.5</v>
      </c>
      <c r="O68" s="0"/>
      <c r="W68" s="19" t="s">
        <v>57</v>
      </c>
      <c r="AMH68" s="0"/>
      <c r="AMI68" s="0"/>
      <c r="AMJ68" s="0"/>
    </row>
    <row r="69" s="19" customFormat="true" ht="14.15" hidden="false" customHeight="true" outlineLevel="0" collapsed="false">
      <c r="A69" s="42" t="s">
        <v>150</v>
      </c>
      <c r="B69" s="43" t="s">
        <v>155</v>
      </c>
      <c r="C69" s="44" t="s">
        <v>63</v>
      </c>
      <c r="D69" s="45" t="s">
        <v>24</v>
      </c>
      <c r="E69" s="45"/>
      <c r="F69" s="46"/>
      <c r="G69" s="46" t="n">
        <v>3.1</v>
      </c>
      <c r="H69" s="46" t="n">
        <f aca="false">E69*G69</f>
        <v>0</v>
      </c>
      <c r="I69" s="45"/>
      <c r="J69" s="45" t="s">
        <v>52</v>
      </c>
      <c r="K69" s="47" t="n">
        <f aca="false">L69*E69</f>
        <v>0</v>
      </c>
      <c r="L69" s="47" t="n">
        <f aca="false">IF(D69=N$7,N$6+M69,IF(D69=O$7,O$6+M69,IF(D69=P$7,P$6+M69,IF(D69=Q$7,Q$6+M69,IF(D69=R$7,R$6+M69,IF(D69=#REF!,#REF!+M69,IF(D69=#REF!,#REF!+M69,)))))))</f>
        <v>4</v>
      </c>
      <c r="M69" s="49" t="n">
        <v>0.5</v>
      </c>
      <c r="O69" s="0"/>
      <c r="W69" s="19" t="s">
        <v>57</v>
      </c>
      <c r="AMH69" s="0"/>
      <c r="AMI69" s="0"/>
      <c r="AMJ69" s="0"/>
    </row>
    <row r="70" s="19" customFormat="true" ht="14.15" hidden="false" customHeight="true" outlineLevel="0" collapsed="false">
      <c r="A70" s="42" t="s">
        <v>150</v>
      </c>
      <c r="B70" s="43" t="s">
        <v>156</v>
      </c>
      <c r="C70" s="44" t="s">
        <v>63</v>
      </c>
      <c r="D70" s="45" t="s">
        <v>24</v>
      </c>
      <c r="E70" s="45"/>
      <c r="F70" s="46"/>
      <c r="G70" s="46" t="n">
        <v>3.1</v>
      </c>
      <c r="H70" s="46" t="n">
        <f aca="false">E70*G70</f>
        <v>0</v>
      </c>
      <c r="I70" s="45"/>
      <c r="J70" s="45" t="s">
        <v>52</v>
      </c>
      <c r="K70" s="47" t="n">
        <f aca="false">L70*E70</f>
        <v>0</v>
      </c>
      <c r="L70" s="47" t="n">
        <f aca="false">IF(D70=N$7,N$6+M70,IF(D70=O$7,O$6+M70,IF(D70=P$7,P$6+M70,IF(D70=Q$7,Q$6+M70,IF(D70=R$7,R$6+M70,IF(D70=#REF!,#REF!+M70,IF(D70=#REF!,#REF!+M70,)))))))</f>
        <v>4</v>
      </c>
      <c r="M70" s="49" t="n">
        <v>0.5</v>
      </c>
      <c r="O70" s="0"/>
      <c r="W70" s="19" t="s">
        <v>57</v>
      </c>
      <c r="AMH70" s="0"/>
      <c r="AMI70" s="0"/>
      <c r="AMJ70" s="0"/>
    </row>
    <row r="71" s="19" customFormat="true" ht="14.15" hidden="false" customHeight="true" outlineLevel="0" collapsed="false">
      <c r="A71" s="42" t="s">
        <v>150</v>
      </c>
      <c r="B71" s="43" t="s">
        <v>157</v>
      </c>
      <c r="C71" s="44" t="s">
        <v>63</v>
      </c>
      <c r="D71" s="45" t="s">
        <v>24</v>
      </c>
      <c r="E71" s="45"/>
      <c r="F71" s="46"/>
      <c r="G71" s="46" t="n">
        <v>3.1</v>
      </c>
      <c r="H71" s="46" t="n">
        <f aca="false">E71*G71</f>
        <v>0</v>
      </c>
      <c r="I71" s="45"/>
      <c r="J71" s="45" t="s">
        <v>52</v>
      </c>
      <c r="K71" s="47" t="n">
        <f aca="false">L71*E71</f>
        <v>0</v>
      </c>
      <c r="L71" s="47" t="n">
        <f aca="false">IF(D71=N$7,N$6+M71,IF(D71=O$7,O$6+M71,IF(D71=P$7,P$6+M71,IF(D71=Q$7,Q$6+M71,IF(D71=R$7,R$6+M71,IF(D71=#REF!,#REF!+M71,IF(D71=#REF!,#REF!+M71,)))))))</f>
        <v>4</v>
      </c>
      <c r="M71" s="49" t="n">
        <v>0.5</v>
      </c>
      <c r="O71" s="0"/>
      <c r="W71" s="19" t="s">
        <v>57</v>
      </c>
      <c r="AMH71" s="0"/>
      <c r="AMI71" s="0"/>
      <c r="AMJ71" s="0"/>
    </row>
    <row r="72" s="19" customFormat="true" ht="14.15" hidden="false" customHeight="true" outlineLevel="0" collapsed="false">
      <c r="A72" s="42" t="s">
        <v>150</v>
      </c>
      <c r="B72" s="43" t="s">
        <v>158</v>
      </c>
      <c r="C72" s="44" t="s">
        <v>82</v>
      </c>
      <c r="D72" s="45"/>
      <c r="E72" s="45"/>
      <c r="F72" s="46"/>
      <c r="G72" s="46"/>
      <c r="H72" s="46" t="n">
        <v>0</v>
      </c>
      <c r="I72" s="45"/>
      <c r="J72" s="45"/>
      <c r="K72" s="47" t="n">
        <v>0</v>
      </c>
      <c r="L72" s="47"/>
      <c r="M72" s="49"/>
      <c r="O72" s="0"/>
      <c r="W72" s="19" t="s">
        <v>57</v>
      </c>
      <c r="AMH72" s="0"/>
      <c r="AMI72" s="0"/>
      <c r="AMJ72" s="0"/>
    </row>
    <row r="73" s="19" customFormat="true" ht="14.15" hidden="false" customHeight="true" outlineLevel="0" collapsed="false">
      <c r="A73" s="42" t="s">
        <v>150</v>
      </c>
      <c r="B73" s="43" t="s">
        <v>159</v>
      </c>
      <c r="C73" s="44" t="s">
        <v>63</v>
      </c>
      <c r="D73" s="45" t="s">
        <v>24</v>
      </c>
      <c r="E73" s="45"/>
      <c r="F73" s="46"/>
      <c r="G73" s="46" t="n">
        <v>3.1</v>
      </c>
      <c r="H73" s="46" t="n">
        <f aca="false">E73*G73</f>
        <v>0</v>
      </c>
      <c r="I73" s="45"/>
      <c r="J73" s="45" t="s">
        <v>52</v>
      </c>
      <c r="K73" s="47" t="n">
        <f aca="false">L73*E73</f>
        <v>0</v>
      </c>
      <c r="L73" s="47" t="n">
        <f aca="false">IF(D73=N$7,N$6+M73,IF(D73=O$7,O$6+M73,IF(D73=P$7,P$6+M73,IF(D73=Q$7,Q$6+M73,IF(D73=R$7,R$6+M73,IF(D73=#REF!,#REF!+M73,IF(D73=#REF!,#REF!+M73,)))))))</f>
        <v>4</v>
      </c>
      <c r="M73" s="49" t="n">
        <v>0.5</v>
      </c>
      <c r="O73" s="0"/>
      <c r="W73" s="19" t="s">
        <v>97</v>
      </c>
      <c r="AMH73" s="0"/>
      <c r="AMI73" s="0"/>
      <c r="AMJ73" s="0"/>
    </row>
    <row r="74" s="19" customFormat="true" ht="14.15" hidden="false" customHeight="true" outlineLevel="0" collapsed="false">
      <c r="A74" s="42" t="s">
        <v>150</v>
      </c>
      <c r="B74" s="43" t="s">
        <v>160</v>
      </c>
      <c r="C74" s="44" t="s">
        <v>63</v>
      </c>
      <c r="D74" s="45" t="s">
        <v>24</v>
      </c>
      <c r="E74" s="45"/>
      <c r="F74" s="46"/>
      <c r="G74" s="46" t="n">
        <v>3.1</v>
      </c>
      <c r="H74" s="46" t="n">
        <f aca="false">E74*G74</f>
        <v>0</v>
      </c>
      <c r="I74" s="45"/>
      <c r="J74" s="45" t="s">
        <v>52</v>
      </c>
      <c r="K74" s="47" t="n">
        <f aca="false">L74*E74</f>
        <v>0</v>
      </c>
      <c r="L74" s="47" t="n">
        <f aca="false">IF(D74=N$7,N$6+M74,IF(D74=O$7,O$6+M74,IF(D74=P$7,P$6+M74,IF(D74=Q$7,Q$6+M74,IF(D74=R$7,R$6+M74,IF(D74=#REF!,#REF!+M74,IF(D74=#REF!,#REF!+M74,)))))))</f>
        <v>4</v>
      </c>
      <c r="M74" s="49" t="n">
        <v>0.5</v>
      </c>
      <c r="O74" s="0"/>
      <c r="W74" s="19" t="s">
        <v>57</v>
      </c>
      <c r="AMH74" s="0"/>
      <c r="AMI74" s="0"/>
      <c r="AMJ74" s="0"/>
    </row>
    <row r="75" s="19" customFormat="true" ht="14.15" hidden="false" customHeight="true" outlineLevel="0" collapsed="false">
      <c r="A75" s="42" t="s">
        <v>150</v>
      </c>
      <c r="B75" s="43" t="s">
        <v>161</v>
      </c>
      <c r="C75" s="44" t="s">
        <v>63</v>
      </c>
      <c r="D75" s="45" t="s">
        <v>24</v>
      </c>
      <c r="E75" s="45"/>
      <c r="F75" s="46"/>
      <c r="G75" s="46" t="n">
        <v>3.1</v>
      </c>
      <c r="H75" s="46" t="n">
        <f aca="false">E75*G75</f>
        <v>0</v>
      </c>
      <c r="I75" s="45"/>
      <c r="J75" s="45" t="s">
        <v>52</v>
      </c>
      <c r="K75" s="47" t="n">
        <f aca="false">L75*E75</f>
        <v>0</v>
      </c>
      <c r="L75" s="47" t="n">
        <f aca="false">IF(D75=N$7,N$6+M75,IF(D75=O$7,O$6+M75,IF(D75=P$7,P$6+M75,IF(D75=Q$7,Q$6+M75,IF(D75=R$7,R$6+M75,IF(D75=#REF!,#REF!+M75,IF(D75=#REF!,#REF!+M75,)))))))</f>
        <v>4</v>
      </c>
      <c r="M75" s="49" t="n">
        <v>0.5</v>
      </c>
      <c r="O75" s="0"/>
      <c r="W75" s="19" t="s">
        <v>97</v>
      </c>
      <c r="AMH75" s="0"/>
      <c r="AMI75" s="0"/>
      <c r="AMJ75" s="0"/>
    </row>
    <row r="76" s="19" customFormat="true" ht="14.15" hidden="false" customHeight="true" outlineLevel="0" collapsed="false">
      <c r="A76" s="42" t="s">
        <v>150</v>
      </c>
      <c r="B76" s="43" t="s">
        <v>162</v>
      </c>
      <c r="C76" s="44" t="s">
        <v>63</v>
      </c>
      <c r="D76" s="45" t="s">
        <v>25</v>
      </c>
      <c r="E76" s="45"/>
      <c r="F76" s="46"/>
      <c r="G76" s="46" t="n">
        <v>3.1</v>
      </c>
      <c r="H76" s="46" t="n">
        <f aca="false">E76*G76</f>
        <v>0</v>
      </c>
      <c r="I76" s="45"/>
      <c r="J76" s="45" t="s">
        <v>52</v>
      </c>
      <c r="K76" s="47" t="n">
        <f aca="false">L76*E76</f>
        <v>0</v>
      </c>
      <c r="L76" s="47" t="n">
        <f aca="false">IF(D76=N$7,N$6+M76,IF(D76=O$7,O$6+M76,IF(D76=P$7,P$6+M76,IF(D76=Q$7,Q$6+M76,IF(D76=R$7,R$6+M76,IF(D76=#REF!,#REF!+M76,IF(D76=#REF!,#REF!+M76,)))))))</f>
        <v>4</v>
      </c>
      <c r="M76" s="49" t="n">
        <v>0.5</v>
      </c>
      <c r="O76" s="0"/>
      <c r="W76" s="19" t="s">
        <v>57</v>
      </c>
      <c r="AMH76" s="0"/>
      <c r="AMI76" s="0"/>
      <c r="AMJ76" s="0"/>
    </row>
    <row r="77" s="19" customFormat="true" ht="14.15" hidden="false" customHeight="true" outlineLevel="0" collapsed="false">
      <c r="A77" s="42" t="s">
        <v>150</v>
      </c>
      <c r="B77" s="43" t="s">
        <v>163</v>
      </c>
      <c r="C77" s="44" t="s">
        <v>63</v>
      </c>
      <c r="D77" s="45" t="s">
        <v>24</v>
      </c>
      <c r="E77" s="45"/>
      <c r="F77" s="46"/>
      <c r="G77" s="46" t="n">
        <v>3.1</v>
      </c>
      <c r="H77" s="46" t="n">
        <f aca="false">E77*G77</f>
        <v>0</v>
      </c>
      <c r="I77" s="45"/>
      <c r="J77" s="45" t="s">
        <v>52</v>
      </c>
      <c r="K77" s="47" t="n">
        <f aca="false">L77*E77</f>
        <v>0</v>
      </c>
      <c r="L77" s="47" t="n">
        <f aca="false">IF(D77=N$7,N$6+M77,IF(D77=O$7,O$6+M77,IF(D77=P$7,P$6+M77,IF(D77=Q$7,Q$6+M77,IF(D77=R$7,R$6+M77,IF(D77=#REF!,#REF!+M77,IF(D77=#REF!,#REF!+M77,)))))))</f>
        <v>4</v>
      </c>
      <c r="M77" s="49" t="n">
        <v>0.5</v>
      </c>
      <c r="O77" s="0"/>
      <c r="W77" s="19" t="s">
        <v>53</v>
      </c>
      <c r="X77" s="19" t="s">
        <v>164</v>
      </c>
      <c r="AMH77" s="0"/>
      <c r="AMI77" s="0"/>
      <c r="AMJ77" s="0"/>
    </row>
    <row r="78" s="19" customFormat="true" ht="14.15" hidden="false" customHeight="true" outlineLevel="0" collapsed="false">
      <c r="A78" s="42" t="s">
        <v>150</v>
      </c>
      <c r="B78" s="43" t="s">
        <v>165</v>
      </c>
      <c r="C78" s="44" t="s">
        <v>63</v>
      </c>
      <c r="D78" s="45" t="s">
        <v>25</v>
      </c>
      <c r="E78" s="45"/>
      <c r="F78" s="46"/>
      <c r="G78" s="46" t="n">
        <v>3.1</v>
      </c>
      <c r="H78" s="46" t="n">
        <f aca="false">E78*G78</f>
        <v>0</v>
      </c>
      <c r="I78" s="45"/>
      <c r="J78" s="45" t="s">
        <v>52</v>
      </c>
      <c r="K78" s="47" t="n">
        <f aca="false">L78*E78</f>
        <v>0</v>
      </c>
      <c r="L78" s="47" t="n">
        <f aca="false">IF(D78=N$7,N$6+M78,IF(D78=O$7,O$6+M78,IF(D78=P$7,P$6+M78,IF(D78=Q$7,Q$6+M78,IF(D78=R$7,R$6+M78,IF(D78=#REF!,#REF!+M78,IF(D78=#REF!,#REF!+M78,)))))))</f>
        <v>4</v>
      </c>
      <c r="M78" s="49" t="n">
        <v>0.5</v>
      </c>
      <c r="N78" s="50"/>
      <c r="O78" s="51"/>
      <c r="P78" s="50"/>
      <c r="Q78" s="50"/>
      <c r="R78" s="50"/>
      <c r="S78" s="50"/>
      <c r="T78" s="50"/>
      <c r="U78" s="50"/>
      <c r="V78" s="50"/>
      <c r="W78" s="50" t="s">
        <v>57</v>
      </c>
      <c r="X78" s="50" t="s">
        <v>166</v>
      </c>
      <c r="AMH78" s="0"/>
      <c r="AMI78" s="0"/>
      <c r="AMJ78" s="0"/>
    </row>
    <row r="79" s="19" customFormat="true" ht="14.15" hidden="false" customHeight="true" outlineLevel="0" collapsed="false">
      <c r="A79" s="42" t="s">
        <v>150</v>
      </c>
      <c r="B79" s="43" t="s">
        <v>167</v>
      </c>
      <c r="C79" s="44" t="s">
        <v>72</v>
      </c>
      <c r="D79" s="45" t="s">
        <v>24</v>
      </c>
      <c r="E79" s="45"/>
      <c r="F79" s="46"/>
      <c r="G79" s="46" t="n">
        <v>3.1</v>
      </c>
      <c r="H79" s="46" t="n">
        <f aca="false">E79*G79</f>
        <v>0</v>
      </c>
      <c r="I79" s="45"/>
      <c r="J79" s="45" t="s">
        <v>52</v>
      </c>
      <c r="K79" s="47" t="n">
        <f aca="false">L79*E79</f>
        <v>0</v>
      </c>
      <c r="L79" s="47" t="n">
        <f aca="false">IF(D79=N$7,N$6+M79,IF(D79=O$7,O$6+M79,IF(D79=P$7,P$6+M79,IF(D79=Q$7,Q$6+M79,IF(D79=R$7,R$6+M79,IF(D79=#REF!,#REF!+M79,IF(D79=#REF!,#REF!+M79,)))))))</f>
        <v>3.75</v>
      </c>
      <c r="M79" s="49" t="n">
        <v>0.25</v>
      </c>
      <c r="N79" s="50"/>
      <c r="O79" s="51"/>
      <c r="P79" s="50"/>
      <c r="Q79" s="50"/>
      <c r="R79" s="50"/>
      <c r="S79" s="50"/>
      <c r="T79" s="50"/>
      <c r="U79" s="50"/>
      <c r="V79" s="50"/>
      <c r="W79" s="50" t="s">
        <v>57</v>
      </c>
      <c r="X79" s="50"/>
      <c r="AMH79" s="0"/>
      <c r="AMI79" s="0"/>
      <c r="AMJ79" s="0"/>
    </row>
    <row r="80" s="19" customFormat="true" ht="14.15" hidden="false" customHeight="true" outlineLevel="0" collapsed="false">
      <c r="A80" s="42" t="s">
        <v>168</v>
      </c>
      <c r="B80" s="43"/>
      <c r="C80" s="44" t="s">
        <v>63</v>
      </c>
      <c r="D80" s="45" t="s">
        <v>25</v>
      </c>
      <c r="E80" s="45"/>
      <c r="F80" s="46"/>
      <c r="G80" s="46" t="n">
        <v>3.1</v>
      </c>
      <c r="H80" s="46" t="n">
        <f aca="false">E80*G80</f>
        <v>0</v>
      </c>
      <c r="I80" s="45"/>
      <c r="J80" s="45" t="s">
        <v>66</v>
      </c>
      <c r="K80" s="47" t="n">
        <f aca="false">L80*E80</f>
        <v>0</v>
      </c>
      <c r="L80" s="47" t="n">
        <f aca="false">IF(D80=N$7,N$6+M80,IF(D80=O$7,O$6+M80,IF(D80=P$7,P$6+M80,IF(D80=Q$7,Q$6+M80,IF(D80=R$7,R$6+M80,IF(D80=#REF!,#REF!+M80,IF(D80=#REF!,#REF!+M80,)))))))</f>
        <v>4</v>
      </c>
      <c r="M80" s="49" t="n">
        <v>0.5</v>
      </c>
      <c r="O80" s="0"/>
      <c r="W80" s="19" t="s">
        <v>57</v>
      </c>
      <c r="AMH80" s="0"/>
      <c r="AMI80" s="0"/>
      <c r="AMJ80" s="0"/>
    </row>
    <row r="81" s="19" customFormat="true" ht="14.15" hidden="false" customHeight="true" outlineLevel="0" collapsed="false">
      <c r="A81" s="42" t="s">
        <v>169</v>
      </c>
      <c r="B81" s="43" t="s">
        <v>170</v>
      </c>
      <c r="C81" s="44" t="s">
        <v>171</v>
      </c>
      <c r="D81" s="45" t="s">
        <v>24</v>
      </c>
      <c r="E81" s="45"/>
      <c r="F81" s="46"/>
      <c r="G81" s="46" t="n">
        <v>3.1</v>
      </c>
      <c r="H81" s="46" t="n">
        <f aca="false">E81*G81</f>
        <v>0</v>
      </c>
      <c r="I81" s="45"/>
      <c r="J81" s="45" t="s">
        <v>172</v>
      </c>
      <c r="K81" s="47" t="n">
        <f aca="false">L81*E81</f>
        <v>0</v>
      </c>
      <c r="L81" s="47" t="n">
        <f aca="false">IF(D81=N$7,N$6+M81,IF(D81=O$7,O$6+M81,IF(D81=P$7,P$6+M81,IF(D81=Q$7,Q$6+M81,IF(D81=R$7,R$6+M81,IF(D81=#REF!,#REF!+M81,IF(D81=#REF!,#REF!+M81,)))))))</f>
        <v>8.5</v>
      </c>
      <c r="M81" s="49" t="n">
        <v>5</v>
      </c>
      <c r="O81" s="0"/>
      <c r="W81" s="19" t="s">
        <v>57</v>
      </c>
      <c r="AMH81" s="0"/>
      <c r="AMI81" s="0"/>
      <c r="AMJ81" s="0"/>
    </row>
    <row r="82" s="19" customFormat="true" ht="19.4" hidden="false" customHeight="true" outlineLevel="0" collapsed="false">
      <c r="A82" s="42" t="s">
        <v>169</v>
      </c>
      <c r="B82" s="43" t="s">
        <v>173</v>
      </c>
      <c r="C82" s="44" t="s">
        <v>171</v>
      </c>
      <c r="D82" s="45" t="s">
        <v>24</v>
      </c>
      <c r="E82" s="45"/>
      <c r="F82" s="46"/>
      <c r="G82" s="46" t="n">
        <v>3.1</v>
      </c>
      <c r="H82" s="46" t="n">
        <f aca="false">E82*G82</f>
        <v>0</v>
      </c>
      <c r="I82" s="45"/>
      <c r="J82" s="45" t="s">
        <v>172</v>
      </c>
      <c r="K82" s="47" t="n">
        <f aca="false">L82*E82</f>
        <v>0</v>
      </c>
      <c r="L82" s="47" t="n">
        <f aca="false">IF(D82=N$7,N$6+M82,IF(D82=O$7,O$6+M82,IF(D82=P$7,P$6+M82,IF(D82=Q$7,Q$6+M82,IF(D82=R$7,R$6+M82,IF(D82=#REF!,#REF!+M82,IF(D82=#REF!,#REF!+M82,)))))))</f>
        <v>8.5</v>
      </c>
      <c r="M82" s="49" t="n">
        <v>5</v>
      </c>
      <c r="O82" s="0"/>
      <c r="W82" s="19" t="s">
        <v>107</v>
      </c>
      <c r="X82" s="19" t="s">
        <v>174</v>
      </c>
      <c r="AMH82" s="0"/>
      <c r="AMI82" s="0"/>
      <c r="AMJ82" s="0"/>
    </row>
    <row r="83" s="19" customFormat="true" ht="14.15" hidden="false" customHeight="true" outlineLevel="0" collapsed="false">
      <c r="A83" s="42" t="s">
        <v>169</v>
      </c>
      <c r="B83" s="43" t="s">
        <v>175</v>
      </c>
      <c r="C83" s="44" t="s">
        <v>171</v>
      </c>
      <c r="D83" s="45" t="s">
        <v>24</v>
      </c>
      <c r="E83" s="45"/>
      <c r="F83" s="46"/>
      <c r="G83" s="46" t="n">
        <v>3.1</v>
      </c>
      <c r="H83" s="46" t="n">
        <f aca="false">E83*G83</f>
        <v>0</v>
      </c>
      <c r="I83" s="45"/>
      <c r="J83" s="45" t="s">
        <v>172</v>
      </c>
      <c r="K83" s="47" t="n">
        <f aca="false">L83*E83</f>
        <v>0</v>
      </c>
      <c r="L83" s="47" t="n">
        <f aca="false">IF(D83=N$7,N$6+M83,IF(D83=O$7,O$6+M83,IF(D83=P$7,P$6+M83,IF(D83=Q$7,Q$6+M83,IF(D83=R$7,R$6+M83,IF(D83=#REF!,#REF!+M83,IF(D83=#REF!,#REF!+M83,)))))))</f>
        <v>8.5</v>
      </c>
      <c r="M83" s="49" t="n">
        <v>5</v>
      </c>
      <c r="O83" s="0"/>
      <c r="W83" s="19" t="s">
        <v>57</v>
      </c>
      <c r="AMH83" s="0"/>
      <c r="AMI83" s="0"/>
      <c r="AMJ83" s="0"/>
    </row>
    <row r="84" s="19" customFormat="true" ht="14.15" hidden="false" customHeight="true" outlineLevel="0" collapsed="false">
      <c r="A84" s="42" t="s">
        <v>169</v>
      </c>
      <c r="B84" s="43" t="s">
        <v>176</v>
      </c>
      <c r="C84" s="44" t="s">
        <v>171</v>
      </c>
      <c r="D84" s="45" t="s">
        <v>24</v>
      </c>
      <c r="E84" s="45"/>
      <c r="F84" s="46"/>
      <c r="G84" s="46" t="n">
        <v>3.1</v>
      </c>
      <c r="H84" s="46" t="n">
        <f aca="false">E84*G84</f>
        <v>0</v>
      </c>
      <c r="I84" s="45"/>
      <c r="J84" s="45" t="s">
        <v>172</v>
      </c>
      <c r="K84" s="47" t="n">
        <f aca="false">L84*E84</f>
        <v>0</v>
      </c>
      <c r="L84" s="47" t="n">
        <f aca="false">IF(D84=N$7,N$6+M84,IF(D84=O$7,O$6+M84,IF(D84=P$7,P$6+M84,IF(D84=Q$7,Q$6+M84,IF(D84=R$7,R$6+M84,IF(D84=#REF!,#REF!+M84,IF(D84=#REF!,#REF!+M84,)))))))</f>
        <v>8.5</v>
      </c>
      <c r="M84" s="49" t="n">
        <v>5</v>
      </c>
      <c r="N84" s="50"/>
      <c r="O84" s="51"/>
      <c r="P84" s="50"/>
      <c r="Q84" s="50"/>
      <c r="R84" s="50"/>
      <c r="S84" s="50"/>
      <c r="T84" s="50"/>
      <c r="U84" s="50"/>
      <c r="V84" s="50"/>
      <c r="W84" s="50" t="s">
        <v>57</v>
      </c>
      <c r="X84" s="50"/>
      <c r="AMH84" s="0"/>
      <c r="AMI84" s="0"/>
      <c r="AMJ84" s="0"/>
    </row>
    <row r="85" s="19" customFormat="true" ht="14.15" hidden="false" customHeight="true" outlineLevel="0" collapsed="false">
      <c r="A85" s="42" t="s">
        <v>169</v>
      </c>
      <c r="B85" s="43" t="s">
        <v>177</v>
      </c>
      <c r="C85" s="44" t="s">
        <v>171</v>
      </c>
      <c r="D85" s="45" t="s">
        <v>24</v>
      </c>
      <c r="E85" s="45"/>
      <c r="F85" s="46"/>
      <c r="G85" s="46" t="n">
        <v>3.1</v>
      </c>
      <c r="H85" s="46" t="n">
        <f aca="false">E85*G85</f>
        <v>0</v>
      </c>
      <c r="I85" s="45"/>
      <c r="J85" s="45" t="s">
        <v>172</v>
      </c>
      <c r="K85" s="47" t="n">
        <f aca="false">L85*E85</f>
        <v>0</v>
      </c>
      <c r="L85" s="47" t="n">
        <f aca="false">IF(D85=N$7,N$6+M85,IF(D85=O$7,O$6+M85,IF(D85=P$7,P$6+M85,IF(D85=Q$7,Q$6+M85,IF(D85=R$7,R$6+M85,IF(D85=#REF!,#REF!+M85,IF(D85=#REF!,#REF!+M85,)))))))</f>
        <v>8.5</v>
      </c>
      <c r="M85" s="49" t="n">
        <v>5</v>
      </c>
      <c r="O85" s="0"/>
      <c r="W85" s="19" t="s">
        <v>57</v>
      </c>
      <c r="AMH85" s="0"/>
      <c r="AMI85" s="0"/>
      <c r="AMJ85" s="0"/>
    </row>
    <row r="86" s="19" customFormat="true" ht="14.15" hidden="false" customHeight="true" outlineLevel="0" collapsed="false">
      <c r="A86" s="42" t="s">
        <v>169</v>
      </c>
      <c r="B86" s="43" t="s">
        <v>178</v>
      </c>
      <c r="C86" s="44" t="s">
        <v>171</v>
      </c>
      <c r="D86" s="45" t="s">
        <v>24</v>
      </c>
      <c r="E86" s="45"/>
      <c r="F86" s="46"/>
      <c r="G86" s="46" t="n">
        <v>3.1</v>
      </c>
      <c r="H86" s="46" t="n">
        <f aca="false">E86*G86</f>
        <v>0</v>
      </c>
      <c r="I86" s="45"/>
      <c r="J86" s="45" t="s">
        <v>172</v>
      </c>
      <c r="K86" s="47" t="n">
        <f aca="false">L86*E86</f>
        <v>0</v>
      </c>
      <c r="L86" s="47" t="n">
        <f aca="false">IF(D86=N$7,N$6+M86,IF(D86=O$7,O$6+M86,IF(D86=P$7,P$6+M86,IF(D86=Q$7,Q$6+M86,IF(D86=R$7,R$6+M86,IF(D86=#REF!,#REF!+M86,IF(D86=#REF!,#REF!+M86,)))))))</f>
        <v>8.5</v>
      </c>
      <c r="M86" s="49" t="n">
        <v>5</v>
      </c>
      <c r="O86" s="0"/>
      <c r="W86" s="19" t="s">
        <v>57</v>
      </c>
      <c r="AMH86" s="0"/>
      <c r="AMI86" s="0"/>
      <c r="AMJ86" s="0"/>
    </row>
    <row r="87" s="19" customFormat="true" ht="14.15" hidden="false" customHeight="true" outlineLevel="0" collapsed="false">
      <c r="A87" s="42" t="s">
        <v>169</v>
      </c>
      <c r="B87" s="43" t="s">
        <v>179</v>
      </c>
      <c r="C87" s="44" t="s">
        <v>171</v>
      </c>
      <c r="D87" s="45" t="s">
        <v>24</v>
      </c>
      <c r="E87" s="45"/>
      <c r="F87" s="46"/>
      <c r="G87" s="46" t="n">
        <v>3.1</v>
      </c>
      <c r="H87" s="46" t="n">
        <f aca="false">E87*G87</f>
        <v>0</v>
      </c>
      <c r="I87" s="45"/>
      <c r="J87" s="45" t="s">
        <v>172</v>
      </c>
      <c r="K87" s="47" t="n">
        <f aca="false">L87*E87</f>
        <v>0</v>
      </c>
      <c r="L87" s="47" t="n">
        <f aca="false">IF(D87=N$7,N$6+M87,IF(D87=O$7,O$6+M87,IF(D87=P$7,P$6+M87,IF(D87=Q$7,Q$6+M87,IF(D87=R$7,R$6+M87,IF(D87=#REF!,#REF!+M87,IF(D87=#REF!,#REF!+M87,)))))))</f>
        <v>8.5</v>
      </c>
      <c r="M87" s="49" t="n">
        <v>5</v>
      </c>
      <c r="O87" s="0"/>
      <c r="W87" s="19" t="s">
        <v>57</v>
      </c>
      <c r="AMH87" s="0"/>
      <c r="AMI87" s="0"/>
      <c r="AMJ87" s="0"/>
    </row>
    <row r="88" s="19" customFormat="true" ht="14.15" hidden="false" customHeight="true" outlineLevel="0" collapsed="false">
      <c r="A88" s="42" t="s">
        <v>169</v>
      </c>
      <c r="B88" s="43" t="s">
        <v>180</v>
      </c>
      <c r="C88" s="44" t="s">
        <v>171</v>
      </c>
      <c r="D88" s="45" t="s">
        <v>24</v>
      </c>
      <c r="E88" s="45"/>
      <c r="F88" s="46"/>
      <c r="G88" s="46" t="n">
        <v>3.1</v>
      </c>
      <c r="H88" s="46" t="n">
        <f aca="false">E88*G88</f>
        <v>0</v>
      </c>
      <c r="I88" s="45"/>
      <c r="J88" s="45" t="s">
        <v>172</v>
      </c>
      <c r="K88" s="47" t="n">
        <f aca="false">L88*E88</f>
        <v>0</v>
      </c>
      <c r="L88" s="47" t="n">
        <f aca="false">IF(D88=N$7,N$6+M88,IF(D88=O$7,O$6+M88,IF(D88=P$7,P$6+M88,IF(D88=Q$7,Q$6+M88,IF(D88=R$7,R$6+M88,IF(D88=#REF!,#REF!+M88,IF(D88=#REF!,#REF!+M88,)))))))</f>
        <v>8.5</v>
      </c>
      <c r="M88" s="49" t="n">
        <v>5</v>
      </c>
      <c r="O88" s="0"/>
      <c r="W88" s="19" t="s">
        <v>57</v>
      </c>
      <c r="AMH88" s="0"/>
      <c r="AMI88" s="0"/>
      <c r="AMJ88" s="0"/>
    </row>
    <row r="89" s="19" customFormat="true" ht="14.15" hidden="false" customHeight="true" outlineLevel="0" collapsed="false">
      <c r="A89" s="42" t="s">
        <v>169</v>
      </c>
      <c r="B89" s="43" t="s">
        <v>181</v>
      </c>
      <c r="C89" s="44" t="s">
        <v>171</v>
      </c>
      <c r="D89" s="45" t="s">
        <v>24</v>
      </c>
      <c r="E89" s="45"/>
      <c r="F89" s="46"/>
      <c r="G89" s="46" t="n">
        <v>3.1</v>
      </c>
      <c r="H89" s="46" t="n">
        <f aca="false">E89*G89</f>
        <v>0</v>
      </c>
      <c r="I89" s="45"/>
      <c r="J89" s="45" t="s">
        <v>172</v>
      </c>
      <c r="K89" s="47" t="n">
        <f aca="false">L89*E89</f>
        <v>0</v>
      </c>
      <c r="L89" s="47" t="n">
        <f aca="false">IF(D89=N$7,N$6+M89,IF(D89=O$7,O$6+M89,IF(D89=P$7,P$6+M89,IF(D89=Q$7,Q$6+M89,IF(D89=R$7,R$6+M89,IF(D89=#REF!,#REF!+M89,IF(D89=#REF!,#REF!+M89,)))))))</f>
        <v>8.5</v>
      </c>
      <c r="M89" s="49" t="n">
        <v>5</v>
      </c>
      <c r="O89" s="0"/>
      <c r="W89" s="19" t="s">
        <v>97</v>
      </c>
      <c r="AMH89" s="0"/>
      <c r="AMI89" s="0"/>
      <c r="AMJ89" s="0"/>
    </row>
    <row r="90" s="19" customFormat="true" ht="14.15" hidden="false" customHeight="true" outlineLevel="0" collapsed="false">
      <c r="A90" s="42" t="s">
        <v>169</v>
      </c>
      <c r="B90" s="43" t="s">
        <v>182</v>
      </c>
      <c r="C90" s="44" t="s">
        <v>171</v>
      </c>
      <c r="D90" s="45" t="s">
        <v>24</v>
      </c>
      <c r="E90" s="45"/>
      <c r="F90" s="46"/>
      <c r="G90" s="46" t="n">
        <v>3.1</v>
      </c>
      <c r="H90" s="46" t="n">
        <f aca="false">E90*G90</f>
        <v>0</v>
      </c>
      <c r="I90" s="45"/>
      <c r="J90" s="45" t="s">
        <v>172</v>
      </c>
      <c r="K90" s="47" t="n">
        <f aca="false">L90*E90</f>
        <v>0</v>
      </c>
      <c r="L90" s="47" t="n">
        <f aca="false">IF(D90=N$7,N$6+M90,IF(D90=O$7,O$6+M90,IF(D90=P$7,P$6+M90,IF(D90=Q$7,Q$6+M90,IF(D90=R$7,R$6+M90,IF(D90=#REF!,#REF!+M90,IF(D90=#REF!,#REF!+M90,)))))))</f>
        <v>8.5</v>
      </c>
      <c r="M90" s="49" t="n">
        <v>5</v>
      </c>
      <c r="O90" s="0"/>
      <c r="W90" s="19" t="s">
        <v>57</v>
      </c>
      <c r="AMH90" s="0"/>
      <c r="AMI90" s="0"/>
      <c r="AMJ90" s="0"/>
    </row>
    <row r="91" s="19" customFormat="true" ht="14.15" hidden="false" customHeight="true" outlineLevel="0" collapsed="false">
      <c r="A91" s="42" t="s">
        <v>169</v>
      </c>
      <c r="B91" s="43" t="s">
        <v>183</v>
      </c>
      <c r="C91" s="44" t="s">
        <v>171</v>
      </c>
      <c r="D91" s="45" t="s">
        <v>24</v>
      </c>
      <c r="E91" s="45"/>
      <c r="F91" s="46"/>
      <c r="G91" s="46" t="n">
        <v>3.1</v>
      </c>
      <c r="H91" s="46" t="n">
        <f aca="false">E91*G91</f>
        <v>0</v>
      </c>
      <c r="I91" s="45"/>
      <c r="J91" s="45" t="s">
        <v>172</v>
      </c>
      <c r="K91" s="47" t="n">
        <f aca="false">L91*E91</f>
        <v>0</v>
      </c>
      <c r="L91" s="47" t="n">
        <f aca="false">IF(D91=N$7,N$6+M91,IF(D91=O$7,O$6+M91,IF(D91=P$7,P$6+M91,IF(D91=Q$7,Q$6+M91,IF(D91=R$7,R$6+M91,IF(D91=#REF!,#REF!+M91,IF(D91=#REF!,#REF!+M91,)))))))</f>
        <v>8.5</v>
      </c>
      <c r="M91" s="49" t="n">
        <v>5</v>
      </c>
      <c r="O91" s="0"/>
      <c r="W91" s="19" t="s">
        <v>184</v>
      </c>
      <c r="X91" s="19" t="s">
        <v>185</v>
      </c>
      <c r="AMH91" s="0"/>
      <c r="AMI91" s="0"/>
      <c r="AMJ91" s="0"/>
    </row>
    <row r="92" s="19" customFormat="true" ht="14.15" hidden="false" customHeight="true" outlineLevel="0" collapsed="false">
      <c r="A92" s="42" t="s">
        <v>186</v>
      </c>
      <c r="B92" s="43" t="s">
        <v>187</v>
      </c>
      <c r="C92" s="44" t="s">
        <v>144</v>
      </c>
      <c r="D92" s="45" t="s">
        <v>145</v>
      </c>
      <c r="E92" s="45"/>
      <c r="F92" s="46"/>
      <c r="G92" s="46" t="n">
        <v>2</v>
      </c>
      <c r="H92" s="46" t="n">
        <f aca="false">E92*G92</f>
        <v>0</v>
      </c>
      <c r="I92" s="45"/>
      <c r="J92" s="45" t="s">
        <v>146</v>
      </c>
      <c r="K92" s="47" t="n">
        <f aca="false">L92*E92</f>
        <v>0</v>
      </c>
      <c r="L92" s="47" t="n">
        <v>205.5</v>
      </c>
      <c r="M92" s="49" t="n">
        <v>200</v>
      </c>
      <c r="N92" s="50"/>
      <c r="O92" s="51"/>
      <c r="P92" s="50"/>
      <c r="Q92" s="50"/>
      <c r="R92" s="50"/>
      <c r="S92" s="50"/>
      <c r="T92" s="50"/>
      <c r="U92" s="50"/>
      <c r="V92" s="50"/>
      <c r="W92" s="50" t="s">
        <v>73</v>
      </c>
      <c r="X92" s="50"/>
      <c r="AMH92" s="0"/>
      <c r="AMI92" s="0"/>
      <c r="AMJ92" s="0"/>
    </row>
    <row r="93" s="19" customFormat="true" ht="14.15" hidden="false" customHeight="true" outlineLevel="0" collapsed="false">
      <c r="A93" s="42" t="s">
        <v>188</v>
      </c>
      <c r="B93" s="43" t="s">
        <v>187</v>
      </c>
      <c r="C93" s="44" t="s">
        <v>147</v>
      </c>
      <c r="D93" s="45" t="s">
        <v>148</v>
      </c>
      <c r="E93" s="45"/>
      <c r="F93" s="46"/>
      <c r="G93" s="46" t="n">
        <v>2.8</v>
      </c>
      <c r="H93" s="46" t="n">
        <f aca="false">E93*G93</f>
        <v>0</v>
      </c>
      <c r="I93" s="45"/>
      <c r="J93" s="45" t="s">
        <v>146</v>
      </c>
      <c r="K93" s="47" t="n">
        <f aca="false">L93*E93</f>
        <v>0</v>
      </c>
      <c r="L93" s="47" t="n">
        <v>1020</v>
      </c>
      <c r="M93" s="49" t="n">
        <v>1000</v>
      </c>
      <c r="O93" s="0"/>
      <c r="W93" s="19" t="s">
        <v>57</v>
      </c>
      <c r="AMH93" s="0"/>
      <c r="AMI93" s="0"/>
      <c r="AMJ93" s="0"/>
    </row>
    <row r="94" s="19" customFormat="true" ht="14.15" hidden="false" customHeight="true" outlineLevel="0" collapsed="false">
      <c r="A94" s="42" t="s">
        <v>189</v>
      </c>
      <c r="B94" s="43" t="s">
        <v>190</v>
      </c>
      <c r="C94" s="44" t="s">
        <v>77</v>
      </c>
      <c r="D94" s="45" t="s">
        <v>24</v>
      </c>
      <c r="E94" s="45"/>
      <c r="F94" s="46"/>
      <c r="G94" s="46" t="n">
        <v>3.1</v>
      </c>
      <c r="H94" s="46" t="n">
        <f aca="false">E94*G94</f>
        <v>0</v>
      </c>
      <c r="I94" s="45"/>
      <c r="J94" s="45" t="s">
        <v>66</v>
      </c>
      <c r="K94" s="47" t="n">
        <f aca="false">L94*E94</f>
        <v>0</v>
      </c>
      <c r="L94" s="47" t="n">
        <f aca="false">IF(D94=N$7,N$6+M94,IF(D94=O$7,O$6+M94,IF(D94=P$7,P$6+M94,IF(D94=Q$7,Q$6+M94,IF(D94=R$7,R$6+M94,IF(D94=#REF!,#REF!+M94,IF(D94=#REF!,#REF!+M94,)))))))</f>
        <v>4.5</v>
      </c>
      <c r="M94" s="49" t="n">
        <v>1</v>
      </c>
      <c r="O94" s="0"/>
      <c r="W94" s="19" t="s">
        <v>57</v>
      </c>
      <c r="AMH94" s="0"/>
      <c r="AMI94" s="0"/>
      <c r="AMJ94" s="0"/>
    </row>
    <row r="95" s="19" customFormat="true" ht="14.15" hidden="false" customHeight="true" outlineLevel="0" collapsed="false">
      <c r="A95" s="42" t="s">
        <v>191</v>
      </c>
      <c r="B95" s="43" t="s">
        <v>192</v>
      </c>
      <c r="C95" s="44" t="s">
        <v>63</v>
      </c>
      <c r="D95" s="45" t="s">
        <v>25</v>
      </c>
      <c r="E95" s="45"/>
      <c r="F95" s="46"/>
      <c r="G95" s="46" t="n">
        <v>3.1</v>
      </c>
      <c r="H95" s="46" t="n">
        <f aca="false">E95*G95</f>
        <v>0</v>
      </c>
      <c r="I95" s="45"/>
      <c r="J95" s="45" t="s">
        <v>102</v>
      </c>
      <c r="K95" s="47" t="n">
        <f aca="false">L95*E95</f>
        <v>0</v>
      </c>
      <c r="L95" s="47" t="n">
        <f aca="false">IF(D95=N$7,N$6+M95,IF(D95=O$7,O$6+M95,IF(D95=P$7,P$6+M95,IF(D95=Q$7,Q$6+M95,IF(D95=#REF!,#REF!+M95,IF(D95=#REF!,#REF!+M95,))))))</f>
        <v>4</v>
      </c>
      <c r="M95" s="49" t="n">
        <v>0.5</v>
      </c>
      <c r="O95" s="0"/>
      <c r="W95" s="19" t="s">
        <v>97</v>
      </c>
      <c r="AMH95" s="0"/>
      <c r="AMI95" s="0"/>
      <c r="AMJ95" s="0"/>
    </row>
    <row r="96" s="19" customFormat="true" ht="14.15" hidden="false" customHeight="true" outlineLevel="0" collapsed="false">
      <c r="A96" s="42" t="s">
        <v>193</v>
      </c>
      <c r="B96" s="43" t="s">
        <v>50</v>
      </c>
      <c r="C96" s="44" t="s">
        <v>77</v>
      </c>
      <c r="D96" s="45" t="s">
        <v>24</v>
      </c>
      <c r="E96" s="45"/>
      <c r="F96" s="46"/>
      <c r="G96" s="46" t="n">
        <v>3.1</v>
      </c>
      <c r="H96" s="46" t="n">
        <f aca="false">E96*G96</f>
        <v>0</v>
      </c>
      <c r="I96" s="45"/>
      <c r="J96" s="45" t="s">
        <v>66</v>
      </c>
      <c r="K96" s="47" t="n">
        <f aca="false">L96*E96</f>
        <v>0</v>
      </c>
      <c r="L96" s="47" t="n">
        <f aca="false">IF(D96=N$7,N$6+M96,IF(D96=O$7,O$6+M96,IF(D96=P$7,P$6+M96,IF(D96=Q$7,Q$6+M96,IF(D96=R$7,R$6+M96,IF(D96=#REF!,#REF!+M96,IF(D96=#REF!,#REF!+M96,)))))))</f>
        <v>4.5</v>
      </c>
      <c r="M96" s="49" t="n">
        <v>1</v>
      </c>
      <c r="O96" s="0"/>
      <c r="W96" s="19" t="s">
        <v>57</v>
      </c>
      <c r="AMH96" s="0"/>
      <c r="AMI96" s="0"/>
      <c r="AMJ96" s="0"/>
    </row>
    <row r="97" s="19" customFormat="true" ht="14.15" hidden="false" customHeight="true" outlineLevel="0" collapsed="false">
      <c r="A97" s="42" t="s">
        <v>194</v>
      </c>
      <c r="B97" s="43" t="s">
        <v>143</v>
      </c>
      <c r="C97" s="44" t="s">
        <v>195</v>
      </c>
      <c r="D97" s="45" t="s">
        <v>26</v>
      </c>
      <c r="E97" s="45"/>
      <c r="F97" s="46"/>
      <c r="G97" s="46" t="n">
        <v>2</v>
      </c>
      <c r="H97" s="46" t="n">
        <f aca="false">E97*G97</f>
        <v>0</v>
      </c>
      <c r="I97" s="45"/>
      <c r="J97" s="45" t="s">
        <v>146</v>
      </c>
      <c r="K97" s="47" t="n">
        <f aca="false">L97*E97</f>
        <v>0</v>
      </c>
      <c r="L97" s="47" t="n">
        <f aca="false">IF(D97=N$7,N$6+M97,IF(D97=O$7,O$6+M97,IF(D97=P$7,P$6+M97,IF(D97=Q$7,Q$6+M97,IF(D97=R$7,R$6+M97,IF(D97=#REF!,#REF!+M97,IF(D97=#REF!,#REF!+M97,)))))))</f>
        <v>54</v>
      </c>
      <c r="M97" s="49" t="n">
        <v>50</v>
      </c>
      <c r="O97" s="0"/>
      <c r="W97" s="19" t="s">
        <v>196</v>
      </c>
      <c r="X97" s="19" t="s">
        <v>197</v>
      </c>
      <c r="AMH97" s="0"/>
      <c r="AMI97" s="0"/>
      <c r="AMJ97" s="0"/>
    </row>
    <row r="98" s="19" customFormat="true" ht="14.15" hidden="false" customHeight="true" outlineLevel="0" collapsed="false">
      <c r="A98" s="42" t="s">
        <v>198</v>
      </c>
      <c r="B98" s="43" t="s">
        <v>199</v>
      </c>
      <c r="C98" s="44" t="s">
        <v>200</v>
      </c>
      <c r="D98" s="45" t="s">
        <v>25</v>
      </c>
      <c r="E98" s="45"/>
      <c r="F98" s="46"/>
      <c r="G98" s="46" t="n">
        <v>3.1</v>
      </c>
      <c r="H98" s="46" t="n">
        <f aca="false">E98*G98</f>
        <v>0</v>
      </c>
      <c r="I98" s="45"/>
      <c r="J98" s="45" t="s">
        <v>52</v>
      </c>
      <c r="K98" s="47" t="n">
        <f aca="false">L98*E98</f>
        <v>0</v>
      </c>
      <c r="L98" s="47" t="n">
        <f aca="false">IF(D98=N$7,N$6+M98,IF(D98=O$7,O$6+M98,IF(D98=P$7,P$6+M98,IF(D98=Q$7,Q$6+M98,IF(D98=R$7,R$6+M98,IF(D98=#REF!,#REF!+M98,IF(D98=#REF!,#REF!+M98,)))))))</f>
        <v>3.7</v>
      </c>
      <c r="M98" s="49" t="n">
        <v>0.2</v>
      </c>
      <c r="O98" s="0"/>
      <c r="W98" s="19" t="s">
        <v>135</v>
      </c>
      <c r="AMH98" s="0"/>
      <c r="AMI98" s="0"/>
      <c r="AMJ98" s="0"/>
    </row>
    <row r="99" s="19" customFormat="true" ht="14.15" hidden="false" customHeight="true" outlineLevel="0" collapsed="false">
      <c r="A99" s="42" t="s">
        <v>198</v>
      </c>
      <c r="B99" s="43" t="s">
        <v>201</v>
      </c>
      <c r="C99" s="44" t="s">
        <v>202</v>
      </c>
      <c r="D99" s="45"/>
      <c r="E99" s="45"/>
      <c r="F99" s="46"/>
      <c r="G99" s="46"/>
      <c r="H99" s="46" t="n">
        <f aca="false">E99*G99</f>
        <v>0</v>
      </c>
      <c r="I99" s="45"/>
      <c r="J99" s="45"/>
      <c r="K99" s="47" t="n">
        <f aca="false">L99*E99</f>
        <v>0</v>
      </c>
      <c r="L99" s="47"/>
      <c r="M99" s="49"/>
      <c r="N99" s="50"/>
      <c r="O99" s="51"/>
      <c r="P99" s="50"/>
      <c r="Q99" s="50"/>
      <c r="R99" s="50"/>
      <c r="S99" s="50"/>
      <c r="T99" s="50"/>
      <c r="U99" s="50"/>
      <c r="V99" s="50"/>
      <c r="W99" s="50" t="s">
        <v>196</v>
      </c>
      <c r="X99" s="50"/>
      <c r="AMH99" s="0"/>
      <c r="AMI99" s="0"/>
      <c r="AMJ99" s="0"/>
    </row>
    <row r="100" s="19" customFormat="true" ht="14.15" hidden="false" customHeight="true" outlineLevel="0" collapsed="false">
      <c r="A100" s="42" t="s">
        <v>203</v>
      </c>
      <c r="B100" s="43" t="s">
        <v>204</v>
      </c>
      <c r="C100" s="44" t="s">
        <v>63</v>
      </c>
      <c r="D100" s="45" t="s">
        <v>25</v>
      </c>
      <c r="E100" s="45"/>
      <c r="F100" s="46"/>
      <c r="G100" s="46" t="n">
        <v>3.1</v>
      </c>
      <c r="H100" s="46" t="n">
        <f aca="false">E100*G100</f>
        <v>0</v>
      </c>
      <c r="I100" s="45"/>
      <c r="J100" s="45" t="s">
        <v>66</v>
      </c>
      <c r="K100" s="47" t="n">
        <f aca="false">L100*E100</f>
        <v>0</v>
      </c>
      <c r="L100" s="47" t="n">
        <f aca="false">IF(D100=N$7,N$6+M100,IF(D100=O$7,O$6+M100,IF(D100=P$7,P$6+M100,IF(D100=Q$7,Q$6+M100,IF(D100=R$7,R$6+M100,IF(D100=#REF!,#REF!+M100,IF(D100=#REF!,#REF!+M100,)))))))</f>
        <v>4</v>
      </c>
      <c r="M100" s="49" t="n">
        <v>0.5</v>
      </c>
      <c r="N100" s="50"/>
      <c r="O100" s="51"/>
      <c r="P100" s="50"/>
      <c r="Q100" s="50"/>
      <c r="R100" s="50"/>
      <c r="S100" s="50"/>
      <c r="T100" s="50"/>
      <c r="U100" s="50"/>
      <c r="V100" s="50"/>
      <c r="W100" s="50" t="s">
        <v>57</v>
      </c>
      <c r="X100" s="50"/>
      <c r="AMH100" s="0"/>
      <c r="AMI100" s="0"/>
      <c r="AMJ100" s="0"/>
    </row>
    <row r="101" s="19" customFormat="true" ht="14.15" hidden="false" customHeight="true" outlineLevel="0" collapsed="false">
      <c r="A101" s="42" t="s">
        <v>205</v>
      </c>
      <c r="B101" s="43" t="s">
        <v>206</v>
      </c>
      <c r="C101" s="44" t="s">
        <v>207</v>
      </c>
      <c r="D101" s="45" t="s">
        <v>24</v>
      </c>
      <c r="E101" s="45"/>
      <c r="F101" s="46"/>
      <c r="G101" s="46" t="n">
        <v>3.1</v>
      </c>
      <c r="H101" s="46" t="n">
        <f aca="false">E101*G101</f>
        <v>0</v>
      </c>
      <c r="I101" s="45"/>
      <c r="J101" s="45" t="s">
        <v>66</v>
      </c>
      <c r="K101" s="47" t="n">
        <f aca="false">L101*E101</f>
        <v>0</v>
      </c>
      <c r="L101" s="47" t="n">
        <f aca="false">IF(D101=N$7,N$6+M101,IF(D101=O$7,O$6+M101,IF(D101=P$7,P$6+M101,IF(D101=Q$7,Q$6+M101,IF(D101=R$7,R$6+M101,IF(D101=#REF!,#REF!+M101,IF(D101=#REF!,#REF!+M101,)))))))</f>
        <v>4.9</v>
      </c>
      <c r="M101" s="49" t="n">
        <v>1.4</v>
      </c>
      <c r="N101" s="50"/>
      <c r="O101" s="51"/>
      <c r="P101" s="50"/>
      <c r="Q101" s="50"/>
      <c r="R101" s="50"/>
      <c r="S101" s="50"/>
      <c r="T101" s="50"/>
      <c r="U101" s="50"/>
      <c r="V101" s="50"/>
      <c r="W101" s="50" t="s">
        <v>57</v>
      </c>
      <c r="X101" s="50"/>
      <c r="AMH101" s="0"/>
      <c r="AMI101" s="0"/>
      <c r="AMJ101" s="0"/>
    </row>
    <row r="102" s="19" customFormat="true" ht="14.15" hidden="false" customHeight="true" outlineLevel="0" collapsed="false">
      <c r="A102" s="42" t="s">
        <v>205</v>
      </c>
      <c r="B102" s="43" t="s">
        <v>208</v>
      </c>
      <c r="C102" s="44" t="s">
        <v>207</v>
      </c>
      <c r="D102" s="45" t="s">
        <v>24</v>
      </c>
      <c r="E102" s="45"/>
      <c r="F102" s="46"/>
      <c r="G102" s="46" t="n">
        <v>3.1</v>
      </c>
      <c r="H102" s="46" t="n">
        <f aca="false">E102*G102</f>
        <v>0</v>
      </c>
      <c r="I102" s="45"/>
      <c r="J102" s="45" t="s">
        <v>66</v>
      </c>
      <c r="K102" s="47" t="n">
        <f aca="false">L102*E102</f>
        <v>0</v>
      </c>
      <c r="L102" s="47" t="n">
        <f aca="false">IF(D102=N$7,N$6+M102,IF(D102=O$7,O$6+M102,IF(D102=P$7,P$6+M102,IF(D102=Q$7,Q$6+M102,IF(D102=R$7,R$6+M102,IF(D102=#REF!,#REF!+M102,IF(D102=#REF!,#REF!+M102,)))))))</f>
        <v>4.9</v>
      </c>
      <c r="M102" s="49" t="n">
        <v>1.4</v>
      </c>
      <c r="O102" s="0"/>
      <c r="W102" s="19" t="s">
        <v>209</v>
      </c>
      <c r="AMH102" s="0"/>
      <c r="AMI102" s="0"/>
      <c r="AMJ102" s="0"/>
    </row>
    <row r="103" s="19" customFormat="true" ht="14.15" hidden="false" customHeight="true" outlineLevel="0" collapsed="false">
      <c r="A103" s="42" t="s">
        <v>210</v>
      </c>
      <c r="B103" s="43" t="s">
        <v>211</v>
      </c>
      <c r="C103" s="44" t="s">
        <v>212</v>
      </c>
      <c r="D103" s="45" t="s">
        <v>25</v>
      </c>
      <c r="E103" s="45"/>
      <c r="F103" s="46"/>
      <c r="G103" s="46" t="n">
        <v>3.1</v>
      </c>
      <c r="H103" s="46" t="n">
        <f aca="false">E103*G103</f>
        <v>0</v>
      </c>
      <c r="I103" s="45"/>
      <c r="J103" s="45" t="s">
        <v>89</v>
      </c>
      <c r="K103" s="47" t="n">
        <f aca="false">L103*E103</f>
        <v>0</v>
      </c>
      <c r="L103" s="47" t="n">
        <f aca="false">IF(D103=N$7,N$6+M103,IF(D103=O$7,O$6+M103,IF(D103=P$7,P$6+M103,IF(D103=Q$7,Q$6+M103,IF(D103=R$7,R$6+M103,IF(D103=#REF!,#REF!+M103,IF(D103=#REF!,#REF!+M103,)))))))</f>
        <v>5.5</v>
      </c>
      <c r="M103" s="49" t="n">
        <v>2</v>
      </c>
      <c r="O103" s="0"/>
      <c r="W103" s="19" t="s">
        <v>135</v>
      </c>
      <c r="AMH103" s="0"/>
      <c r="AMI103" s="0"/>
      <c r="AMJ103" s="0"/>
    </row>
    <row r="104" s="19" customFormat="true" ht="14.15" hidden="false" customHeight="true" outlineLevel="0" collapsed="false">
      <c r="A104" s="42" t="s">
        <v>210</v>
      </c>
      <c r="B104" s="43" t="s">
        <v>213</v>
      </c>
      <c r="C104" s="44" t="s">
        <v>212</v>
      </c>
      <c r="D104" s="45" t="s">
        <v>25</v>
      </c>
      <c r="E104" s="45"/>
      <c r="F104" s="46"/>
      <c r="G104" s="46" t="n">
        <v>3.1</v>
      </c>
      <c r="H104" s="46" t="n">
        <f aca="false">E104*G104</f>
        <v>0</v>
      </c>
      <c r="I104" s="45"/>
      <c r="J104" s="45" t="s">
        <v>89</v>
      </c>
      <c r="K104" s="47" t="n">
        <f aca="false">L104*E104</f>
        <v>0</v>
      </c>
      <c r="L104" s="47" t="n">
        <f aca="false">IF(D104=N$7,N$6+M104,IF(D104=O$7,O$6+M104,IF(D104=P$7,P$6+M104,IF(D104=Q$7,Q$6+M104,IF(D104=R$7,R$6+M104,IF(D104=#REF!,#REF!+M104,IF(D104=#REF!,#REF!+M104,)))))))</f>
        <v>5.5</v>
      </c>
      <c r="M104" s="49" t="n">
        <v>2</v>
      </c>
      <c r="O104" s="0"/>
      <c r="W104" s="19" t="s">
        <v>57</v>
      </c>
      <c r="AMH104" s="0"/>
      <c r="AMI104" s="0"/>
      <c r="AMJ104" s="0"/>
    </row>
    <row r="105" s="19" customFormat="true" ht="12.8" hidden="false" customHeight="true" outlineLevel="0" collapsed="false">
      <c r="A105" s="42" t="s">
        <v>210</v>
      </c>
      <c r="B105" s="43" t="s">
        <v>214</v>
      </c>
      <c r="C105" s="44" t="s">
        <v>212</v>
      </c>
      <c r="D105" s="45" t="s">
        <v>25</v>
      </c>
      <c r="E105" s="45"/>
      <c r="F105" s="46"/>
      <c r="G105" s="46" t="n">
        <v>3.1</v>
      </c>
      <c r="H105" s="46" t="n">
        <f aca="false">E105*G105</f>
        <v>0</v>
      </c>
      <c r="I105" s="45"/>
      <c r="J105" s="45" t="s">
        <v>89</v>
      </c>
      <c r="K105" s="47" t="n">
        <f aca="false">L105*E105</f>
        <v>0</v>
      </c>
      <c r="L105" s="47" t="n">
        <f aca="false">IF(D105=N$7,N$6+M105,IF(D105=O$7,O$6+M105,IF(D105=P$7,P$6+M105,IF(D105=Q$7,Q$6+M105,IF(D105=R$7,R$6+M105,IF(D105=#REF!,#REF!+M105,IF(D105=#REF!,#REF!+M105,)))))))</f>
        <v>5.5</v>
      </c>
      <c r="M105" s="49" t="n">
        <v>2</v>
      </c>
      <c r="O105" s="0"/>
      <c r="W105" s="19" t="s">
        <v>53</v>
      </c>
      <c r="X105" s="54" t="s">
        <v>215</v>
      </c>
      <c r="AMH105" s="0"/>
      <c r="AMI105" s="0"/>
      <c r="AMJ105" s="0"/>
    </row>
    <row r="106" s="19" customFormat="true" ht="14.15" hidden="false" customHeight="true" outlineLevel="0" collapsed="false">
      <c r="A106" s="42" t="s">
        <v>210</v>
      </c>
      <c r="B106" s="43" t="s">
        <v>216</v>
      </c>
      <c r="C106" s="44" t="s">
        <v>217</v>
      </c>
      <c r="D106" s="45" t="s">
        <v>25</v>
      </c>
      <c r="E106" s="45"/>
      <c r="F106" s="46"/>
      <c r="G106" s="46" t="n">
        <v>3.1</v>
      </c>
      <c r="H106" s="46" t="n">
        <f aca="false">E106*G106</f>
        <v>0</v>
      </c>
      <c r="I106" s="45"/>
      <c r="J106" s="45" t="s">
        <v>89</v>
      </c>
      <c r="K106" s="47" t="n">
        <f aca="false">L106*E106</f>
        <v>0</v>
      </c>
      <c r="L106" s="47" t="n">
        <f aca="false">IF(D106=N$7,N$6+M106,IF(D106=O$7,O$6+M106,IF(D106=P$7,P$6+M106,IF(D106=Q$7,Q$6+M106,IF(D106=R$7,R$6+M106,IF(D106=#REF!,#REF!+M106,IF(D106=#REF!,#REF!+M106,)))))))</f>
        <v>5.25</v>
      </c>
      <c r="M106" s="49" t="n">
        <v>1.75</v>
      </c>
      <c r="O106" s="0"/>
      <c r="W106" s="19" t="s">
        <v>57</v>
      </c>
      <c r="AMH106" s="0"/>
      <c r="AMI106" s="0"/>
      <c r="AMJ106" s="0"/>
    </row>
    <row r="107" s="19" customFormat="true" ht="14.15" hidden="false" customHeight="true" outlineLevel="0" collapsed="false">
      <c r="A107" s="42" t="s">
        <v>218</v>
      </c>
      <c r="B107" s="43" t="s">
        <v>219</v>
      </c>
      <c r="C107" s="44" t="s">
        <v>217</v>
      </c>
      <c r="D107" s="45" t="s">
        <v>25</v>
      </c>
      <c r="E107" s="45"/>
      <c r="F107" s="46"/>
      <c r="G107" s="46" t="n">
        <v>3.1</v>
      </c>
      <c r="H107" s="46" t="n">
        <f aca="false">E107*G107</f>
        <v>0</v>
      </c>
      <c r="I107" s="45"/>
      <c r="J107" s="45" t="s">
        <v>172</v>
      </c>
      <c r="K107" s="47" t="n">
        <f aca="false">L107*E107</f>
        <v>0</v>
      </c>
      <c r="L107" s="47" t="n">
        <f aca="false">IF(D107=N$7,N$6+M107,IF(D107=O$7,O$6+M107,IF(D107=P$7,P$6+M107,IF(D107=Q$7,Q$6+M107,IF(D107=R$7,R$6+M107,IF(D107=#REF!,#REF!+M107,IF(D107=#REF!,#REF!+M107,)))))))</f>
        <v>5.25</v>
      </c>
      <c r="M107" s="49" t="n">
        <v>1.75</v>
      </c>
      <c r="O107" s="0"/>
      <c r="W107" s="19" t="s">
        <v>57</v>
      </c>
      <c r="AMH107" s="0"/>
      <c r="AMI107" s="0"/>
      <c r="AMJ107" s="0"/>
    </row>
    <row r="108" s="19" customFormat="true" ht="14.15" hidden="false" customHeight="true" outlineLevel="0" collapsed="false">
      <c r="A108" s="42" t="s">
        <v>218</v>
      </c>
      <c r="B108" s="43" t="s">
        <v>220</v>
      </c>
      <c r="C108" s="44" t="s">
        <v>217</v>
      </c>
      <c r="D108" s="45" t="s">
        <v>25</v>
      </c>
      <c r="E108" s="45"/>
      <c r="F108" s="46"/>
      <c r="G108" s="46" t="n">
        <v>3.1</v>
      </c>
      <c r="H108" s="46" t="n">
        <f aca="false">E108*G108</f>
        <v>0</v>
      </c>
      <c r="I108" s="45"/>
      <c r="J108" s="45" t="s">
        <v>172</v>
      </c>
      <c r="K108" s="47" t="n">
        <f aca="false">L108*E108</f>
        <v>0</v>
      </c>
      <c r="L108" s="47" t="n">
        <f aca="false">IF(D108=N$7,N$6+M108,IF(D108=O$7,O$6+M108,IF(D108=P$7,P$6+M108,IF(D108=Q$7,Q$6+M108,IF(D108=R$7,R$6+M108,IF(D108=#REF!,#REF!+M108,IF(D108=#REF!,#REF!+M108,)))))))</f>
        <v>5.25</v>
      </c>
      <c r="M108" s="49" t="n">
        <v>1.75</v>
      </c>
      <c r="O108" s="0"/>
      <c r="W108" s="19" t="s">
        <v>57</v>
      </c>
      <c r="AMH108" s="0"/>
      <c r="AMI108" s="0"/>
      <c r="AMJ108" s="0"/>
    </row>
    <row r="109" s="19" customFormat="true" ht="14.15" hidden="false" customHeight="true" outlineLevel="0" collapsed="false">
      <c r="A109" s="42" t="s">
        <v>218</v>
      </c>
      <c r="B109" s="43" t="s">
        <v>221</v>
      </c>
      <c r="C109" s="44" t="s">
        <v>217</v>
      </c>
      <c r="D109" s="45" t="s">
        <v>25</v>
      </c>
      <c r="E109" s="45"/>
      <c r="F109" s="46"/>
      <c r="G109" s="46" t="n">
        <v>3.1</v>
      </c>
      <c r="H109" s="46" t="n">
        <f aca="false">E109*G109</f>
        <v>0</v>
      </c>
      <c r="I109" s="45"/>
      <c r="J109" s="45" t="s">
        <v>172</v>
      </c>
      <c r="K109" s="47" t="n">
        <f aca="false">L109*E109</f>
        <v>0</v>
      </c>
      <c r="L109" s="47" t="n">
        <f aca="false">IF(D109=N$7,N$6+M109,IF(D109=O$7,O$6+M109,IF(D109=P$7,P$6+M109,IF(D109=Q$7,Q$6+M109,IF(D109=R$7,R$6+M109,IF(D109=#REF!,#REF!+M109,IF(D109=#REF!,#REF!+M109,)))))))</f>
        <v>5.25</v>
      </c>
      <c r="M109" s="49" t="n">
        <v>1.75</v>
      </c>
      <c r="O109" s="0"/>
      <c r="W109" s="19" t="s">
        <v>57</v>
      </c>
      <c r="AMH109" s="0"/>
      <c r="AMI109" s="0"/>
      <c r="AMJ109" s="0"/>
    </row>
    <row r="110" s="19" customFormat="true" ht="14.15" hidden="false" customHeight="true" outlineLevel="0" collapsed="false">
      <c r="A110" s="42" t="s">
        <v>218</v>
      </c>
      <c r="B110" s="43" t="s">
        <v>222</v>
      </c>
      <c r="C110" s="44" t="s">
        <v>217</v>
      </c>
      <c r="D110" s="45" t="s">
        <v>25</v>
      </c>
      <c r="E110" s="45"/>
      <c r="F110" s="46"/>
      <c r="G110" s="46" t="n">
        <v>3.1</v>
      </c>
      <c r="H110" s="46" t="n">
        <f aca="false">E110*G110</f>
        <v>0</v>
      </c>
      <c r="I110" s="45"/>
      <c r="J110" s="45" t="s">
        <v>172</v>
      </c>
      <c r="K110" s="47" t="n">
        <f aca="false">L110*E110</f>
        <v>0</v>
      </c>
      <c r="L110" s="47" t="n">
        <f aca="false">IF(D110=N$7,N$6+M110,IF(D110=O$7,O$6+M110,IF(D110=P$7,P$6+M110,IF(D110=Q$7,Q$6+M110,IF(D110=R$7,R$6+M110,IF(D110=#REF!,#REF!+M110,IF(D110=#REF!,#REF!+M110,)))))))</f>
        <v>5.25</v>
      </c>
      <c r="M110" s="49" t="n">
        <v>1.75</v>
      </c>
      <c r="O110" s="0"/>
      <c r="W110" s="19" t="s">
        <v>97</v>
      </c>
      <c r="AMH110" s="0"/>
      <c r="AMI110" s="0"/>
      <c r="AMJ110" s="0"/>
    </row>
    <row r="111" s="19" customFormat="true" ht="14.15" hidden="false" customHeight="true" outlineLevel="0" collapsed="false">
      <c r="A111" s="42" t="s">
        <v>218</v>
      </c>
      <c r="B111" s="43" t="s">
        <v>223</v>
      </c>
      <c r="C111" s="44" t="s">
        <v>77</v>
      </c>
      <c r="D111" s="45" t="s">
        <v>25</v>
      </c>
      <c r="E111" s="45"/>
      <c r="F111" s="46"/>
      <c r="G111" s="46" t="n">
        <v>3.1</v>
      </c>
      <c r="H111" s="46" t="n">
        <f aca="false">E111*G111</f>
        <v>0</v>
      </c>
      <c r="I111" s="45"/>
      <c r="J111" s="45" t="s">
        <v>172</v>
      </c>
      <c r="K111" s="47" t="n">
        <f aca="false">L111*E111</f>
        <v>0</v>
      </c>
      <c r="L111" s="47" t="n">
        <f aca="false">IF(D111=N$7,N$6+M111,IF(D111=O$7,O$6+M111,IF(D111=P$7,P$6+M111,IF(D111=Q$7,Q$6+M111,IF(D111=R$7,R$6+M111,IF(D111=#REF!,#REF!+M111,IF(D111=#REF!,#REF!+M111,)))))))</f>
        <v>4.5</v>
      </c>
      <c r="M111" s="49" t="n">
        <v>1</v>
      </c>
      <c r="O111" s="0"/>
      <c r="W111" s="19" t="s">
        <v>97</v>
      </c>
      <c r="AMH111" s="0"/>
      <c r="AMI111" s="0"/>
      <c r="AMJ111" s="0"/>
    </row>
    <row r="112" s="19" customFormat="true" ht="14.15" hidden="false" customHeight="true" outlineLevel="0" collapsed="false">
      <c r="A112" s="42" t="s">
        <v>218</v>
      </c>
      <c r="B112" s="43" t="s">
        <v>224</v>
      </c>
      <c r="C112" s="44" t="s">
        <v>217</v>
      </c>
      <c r="D112" s="45" t="s">
        <v>25</v>
      </c>
      <c r="E112" s="45"/>
      <c r="F112" s="46"/>
      <c r="G112" s="46" t="n">
        <v>3.1</v>
      </c>
      <c r="H112" s="46" t="n">
        <f aca="false">E112*G112</f>
        <v>0</v>
      </c>
      <c r="I112" s="45"/>
      <c r="J112" s="45" t="s">
        <v>172</v>
      </c>
      <c r="K112" s="47" t="n">
        <f aca="false">L112*E112</f>
        <v>0</v>
      </c>
      <c r="L112" s="47" t="n">
        <f aca="false">IF(D112=N$7,N$6+M112,IF(D112=O$7,O$6+M112,IF(D112=P$7,P$6+M112,IF(D112=Q$7,Q$6+M112,IF(D112=R$7,R$6+M112,IF(D112=#REF!,#REF!+M112,IF(D112=#REF!,#REF!+M112,)))))))</f>
        <v>5.25</v>
      </c>
      <c r="M112" s="49" t="n">
        <v>1.75</v>
      </c>
      <c r="O112" s="0"/>
      <c r="W112" s="19" t="s">
        <v>57</v>
      </c>
      <c r="AMH112" s="0"/>
      <c r="AMI112" s="0"/>
      <c r="AMJ112" s="0"/>
    </row>
    <row r="113" s="19" customFormat="true" ht="14.15" hidden="false" customHeight="true" outlineLevel="0" collapsed="false">
      <c r="A113" s="42" t="s">
        <v>218</v>
      </c>
      <c r="B113" s="43" t="s">
        <v>225</v>
      </c>
      <c r="C113" s="44" t="s">
        <v>217</v>
      </c>
      <c r="D113" s="45" t="s">
        <v>25</v>
      </c>
      <c r="E113" s="45"/>
      <c r="F113" s="46"/>
      <c r="G113" s="46" t="n">
        <v>3.1</v>
      </c>
      <c r="H113" s="46" t="n">
        <f aca="false">E113*G113</f>
        <v>0</v>
      </c>
      <c r="I113" s="45"/>
      <c r="J113" s="45" t="s">
        <v>172</v>
      </c>
      <c r="K113" s="47" t="n">
        <f aca="false">L113*E113</f>
        <v>0</v>
      </c>
      <c r="L113" s="47" t="n">
        <f aca="false">IF(D113=N$7,N$6+M113,IF(D113=O$7,O$6+M113,IF(D113=P$7,P$6+M113,IF(D113=Q$7,Q$6+M113,IF(D113=R$7,R$6+M113,IF(D113=#REF!,#REF!+M113,IF(D113=#REF!,#REF!+M113,)))))))</f>
        <v>5.25</v>
      </c>
      <c r="M113" s="49" t="n">
        <v>1.75</v>
      </c>
      <c r="O113" s="0"/>
      <c r="W113" s="19" t="s">
        <v>57</v>
      </c>
      <c r="AMH113" s="0"/>
      <c r="AMI113" s="0"/>
      <c r="AMJ113" s="0"/>
    </row>
    <row r="114" s="19" customFormat="true" ht="14.15" hidden="false" customHeight="true" outlineLevel="0" collapsed="false">
      <c r="A114" s="42" t="s">
        <v>218</v>
      </c>
      <c r="B114" s="43" t="s">
        <v>226</v>
      </c>
      <c r="C114" s="44" t="s">
        <v>217</v>
      </c>
      <c r="D114" s="45" t="s">
        <v>25</v>
      </c>
      <c r="E114" s="45"/>
      <c r="F114" s="46"/>
      <c r="G114" s="46" t="n">
        <v>3.1</v>
      </c>
      <c r="H114" s="46" t="n">
        <f aca="false">E114*G114</f>
        <v>0</v>
      </c>
      <c r="I114" s="45"/>
      <c r="J114" s="45" t="s">
        <v>172</v>
      </c>
      <c r="K114" s="47" t="n">
        <f aca="false">L114*E114</f>
        <v>0</v>
      </c>
      <c r="L114" s="47" t="n">
        <f aca="false">IF(D114=N$7,N$6+M114,IF(D114=O$7,O$6+M114,IF(D114=P$7,P$6+M114,IF(D114=Q$7,Q$6+M114,IF(D114=R$7,R$6+M114,IF(D114=#REF!,#REF!+M114,IF(D114=#REF!,#REF!+M114,)))))))</f>
        <v>5.25</v>
      </c>
      <c r="M114" s="49" t="n">
        <v>1.75</v>
      </c>
      <c r="O114" s="0"/>
      <c r="W114" s="19" t="s">
        <v>227</v>
      </c>
      <c r="X114" s="19" t="s">
        <v>228</v>
      </c>
      <c r="AMH114" s="0"/>
      <c r="AMI114" s="0"/>
      <c r="AMJ114" s="0"/>
    </row>
    <row r="115" s="19" customFormat="true" ht="14.15" hidden="false" customHeight="true" outlineLevel="0" collapsed="false">
      <c r="A115" s="42" t="s">
        <v>218</v>
      </c>
      <c r="B115" s="43" t="s">
        <v>229</v>
      </c>
      <c r="C115" s="44" t="s">
        <v>217</v>
      </c>
      <c r="D115" s="45" t="s">
        <v>25</v>
      </c>
      <c r="E115" s="45"/>
      <c r="F115" s="46"/>
      <c r="G115" s="46" t="n">
        <v>3.1</v>
      </c>
      <c r="H115" s="46" t="n">
        <f aca="false">E115*G115</f>
        <v>0</v>
      </c>
      <c r="I115" s="45"/>
      <c r="J115" s="45" t="s">
        <v>172</v>
      </c>
      <c r="K115" s="47" t="n">
        <f aca="false">L115*E115</f>
        <v>0</v>
      </c>
      <c r="L115" s="47" t="n">
        <f aca="false">IF(D115=N$7,N$6+M115,IF(D115=O$7,O$6+M115,IF(D115=P$7,P$6+M115,IF(D115=Q$7,Q$6+M115,IF(D115=R$7,R$6+M115,IF(D115=#REF!,#REF!+M115,IF(D115=#REF!,#REF!+M115,)))))))</f>
        <v>5.25</v>
      </c>
      <c r="M115" s="49" t="n">
        <v>1.75</v>
      </c>
      <c r="O115" s="0"/>
      <c r="W115" s="19" t="s">
        <v>57</v>
      </c>
      <c r="AMH115" s="0"/>
      <c r="AMI115" s="0"/>
      <c r="AMJ115" s="0"/>
    </row>
    <row r="116" s="19" customFormat="true" ht="14.15" hidden="false" customHeight="true" outlineLevel="0" collapsed="false">
      <c r="A116" s="42" t="s">
        <v>218</v>
      </c>
      <c r="B116" s="43" t="s">
        <v>230</v>
      </c>
      <c r="C116" s="44" t="s">
        <v>217</v>
      </c>
      <c r="D116" s="45" t="s">
        <v>25</v>
      </c>
      <c r="E116" s="45"/>
      <c r="F116" s="46"/>
      <c r="G116" s="46" t="n">
        <v>3.1</v>
      </c>
      <c r="H116" s="46" t="n">
        <f aca="false">E116*G116</f>
        <v>0</v>
      </c>
      <c r="I116" s="45"/>
      <c r="J116" s="45" t="s">
        <v>172</v>
      </c>
      <c r="K116" s="47" t="n">
        <f aca="false">L116*E116</f>
        <v>0</v>
      </c>
      <c r="L116" s="47" t="n">
        <f aca="false">IF(D116=N$7,N$6+M116,IF(D116=O$7,O$6+M116,IF(D116=P$7,P$6+M116,IF(D116=Q$7,Q$6+M116,IF(D116=R$7,R$6+M116,IF(D116=#REF!,#REF!+M116,IF(D116=#REF!,#REF!+M116,)))))))</f>
        <v>5.25</v>
      </c>
      <c r="M116" s="49" t="n">
        <v>1.75</v>
      </c>
      <c r="O116" s="0"/>
      <c r="W116" s="19" t="s">
        <v>57</v>
      </c>
      <c r="AMH116" s="0"/>
      <c r="AMI116" s="0"/>
      <c r="AMJ116" s="0"/>
    </row>
    <row r="117" s="19" customFormat="true" ht="14.15" hidden="false" customHeight="true" outlineLevel="0" collapsed="false">
      <c r="A117" s="42" t="s">
        <v>218</v>
      </c>
      <c r="B117" s="43" t="s">
        <v>231</v>
      </c>
      <c r="C117" s="44" t="s">
        <v>217</v>
      </c>
      <c r="D117" s="45" t="s">
        <v>25</v>
      </c>
      <c r="E117" s="45"/>
      <c r="F117" s="46"/>
      <c r="G117" s="46" t="n">
        <v>3.1</v>
      </c>
      <c r="H117" s="46" t="n">
        <f aca="false">E117*G117</f>
        <v>0</v>
      </c>
      <c r="I117" s="45"/>
      <c r="J117" s="45" t="s">
        <v>172</v>
      </c>
      <c r="K117" s="47" t="n">
        <f aca="false">L117*E117</f>
        <v>0</v>
      </c>
      <c r="L117" s="47" t="n">
        <f aca="false">IF(D117=N$7,N$6+M117,IF(D117=O$7,O$6+M117,IF(D117=P$7,P$6+M117,IF(D117=Q$7,Q$6+M117,IF(D117=R$7,R$6+M117,IF(D117=#REF!,#REF!+M117,IF(D117=#REF!,#REF!+M117,)))))))</f>
        <v>5.25</v>
      </c>
      <c r="M117" s="49" t="n">
        <v>1.75</v>
      </c>
      <c r="O117" s="0"/>
      <c r="W117" s="19" t="s">
        <v>57</v>
      </c>
      <c r="AMH117" s="0"/>
      <c r="AMI117" s="0"/>
      <c r="AMJ117" s="0"/>
    </row>
    <row r="118" s="19" customFormat="true" ht="14.15" hidden="false" customHeight="true" outlineLevel="0" collapsed="false">
      <c r="A118" s="42" t="s">
        <v>218</v>
      </c>
      <c r="B118" s="43" t="s">
        <v>232</v>
      </c>
      <c r="C118" s="44" t="s">
        <v>233</v>
      </c>
      <c r="D118" s="45" t="s">
        <v>25</v>
      </c>
      <c r="E118" s="45"/>
      <c r="F118" s="46"/>
      <c r="G118" s="46" t="n">
        <v>3.1</v>
      </c>
      <c r="H118" s="46" t="n">
        <f aca="false">E118*G118</f>
        <v>0</v>
      </c>
      <c r="I118" s="45"/>
      <c r="J118" s="45" t="s">
        <v>172</v>
      </c>
      <c r="K118" s="47" t="n">
        <f aca="false">L118*E118</f>
        <v>0</v>
      </c>
      <c r="L118" s="47" t="n">
        <f aca="false">IF(D118=N$7,N$6+M118,IF(D118=O$7,O$6+M118,IF(D118=P$7,P$6+M118,IF(D118=Q$7,Q$6+M118,IF(D118=R$7,R$6+M118,IF(D118=#REF!,#REF!+M118,IF(D118=#REF!,#REF!+M118,)))))))</f>
        <v>5</v>
      </c>
      <c r="M118" s="49" t="n">
        <v>1.5</v>
      </c>
      <c r="O118" s="0"/>
      <c r="W118" s="19" t="s">
        <v>57</v>
      </c>
      <c r="X118" s="19" t="s">
        <v>166</v>
      </c>
      <c r="AMH118" s="0"/>
      <c r="AMI118" s="0"/>
      <c r="AMJ118" s="0"/>
    </row>
    <row r="119" s="19" customFormat="true" ht="14.15" hidden="false" customHeight="true" outlineLevel="0" collapsed="false">
      <c r="A119" s="42" t="s">
        <v>218</v>
      </c>
      <c r="B119" s="43" t="s">
        <v>234</v>
      </c>
      <c r="C119" s="44" t="s">
        <v>217</v>
      </c>
      <c r="D119" s="45" t="s">
        <v>25</v>
      </c>
      <c r="E119" s="45"/>
      <c r="F119" s="46"/>
      <c r="G119" s="46" t="n">
        <v>3.1</v>
      </c>
      <c r="H119" s="46" t="n">
        <f aca="false">E119*G119</f>
        <v>0</v>
      </c>
      <c r="I119" s="45"/>
      <c r="J119" s="45" t="s">
        <v>172</v>
      </c>
      <c r="K119" s="47" t="n">
        <f aca="false">L119*E119</f>
        <v>0</v>
      </c>
      <c r="L119" s="47" t="n">
        <f aca="false">IF(D119=N$7,N$6+M119,IF(D119=O$7,O$6+M119,IF(D119=P$7,P$6+M119,IF(D119=Q$7,Q$6+M119,IF(D119=R$7,R$6+M119,IF(D119=#REF!,#REF!+M119,IF(D119=#REF!,#REF!+M119,)))))))</f>
        <v>5.25</v>
      </c>
      <c r="M119" s="49" t="n">
        <v>1.75</v>
      </c>
      <c r="N119" s="50"/>
      <c r="O119" s="51"/>
      <c r="P119" s="50"/>
      <c r="Q119" s="50"/>
      <c r="R119" s="50"/>
      <c r="S119" s="50"/>
      <c r="T119" s="50"/>
      <c r="U119" s="50"/>
      <c r="V119" s="50"/>
      <c r="W119" s="50" t="s">
        <v>73</v>
      </c>
      <c r="X119" s="50"/>
      <c r="AMH119" s="0"/>
      <c r="AMI119" s="0"/>
      <c r="AMJ119" s="0"/>
    </row>
    <row r="120" s="19" customFormat="true" ht="14.15" hidden="false" customHeight="true" outlineLevel="0" collapsed="false">
      <c r="A120" s="42" t="s">
        <v>218</v>
      </c>
      <c r="B120" s="43" t="s">
        <v>235</v>
      </c>
      <c r="C120" s="44" t="s">
        <v>217</v>
      </c>
      <c r="D120" s="45" t="s">
        <v>25</v>
      </c>
      <c r="E120" s="45"/>
      <c r="F120" s="46"/>
      <c r="G120" s="46" t="n">
        <v>3.1</v>
      </c>
      <c r="H120" s="46" t="n">
        <f aca="false">E120*G120</f>
        <v>0</v>
      </c>
      <c r="I120" s="45"/>
      <c r="J120" s="45" t="s">
        <v>172</v>
      </c>
      <c r="K120" s="47" t="n">
        <f aca="false">L120*E120</f>
        <v>0</v>
      </c>
      <c r="L120" s="47" t="n">
        <f aca="false">IF(D120=N$7,N$6+M120,IF(D120=O$7,O$6+M120,IF(D120=P$7,P$6+M120,IF(D120=Q$7,Q$6+M120,IF(D120=R$7,R$6+M120,IF(D120=#REF!,#REF!+M120,IF(D120=#REF!,#REF!+M120,)))))))</f>
        <v>5.25</v>
      </c>
      <c r="M120" s="49" t="n">
        <v>1.75</v>
      </c>
      <c r="O120" s="0"/>
      <c r="W120" s="19" t="s">
        <v>97</v>
      </c>
      <c r="AMH120" s="0"/>
      <c r="AMI120" s="0"/>
      <c r="AMJ120" s="0"/>
    </row>
    <row r="121" s="19" customFormat="true" ht="14.15" hidden="false" customHeight="true" outlineLevel="0" collapsed="false">
      <c r="A121" s="42" t="s">
        <v>218</v>
      </c>
      <c r="B121" s="43" t="s">
        <v>236</v>
      </c>
      <c r="C121" s="44" t="s">
        <v>217</v>
      </c>
      <c r="D121" s="45" t="s">
        <v>25</v>
      </c>
      <c r="E121" s="45"/>
      <c r="F121" s="46"/>
      <c r="G121" s="46" t="n">
        <v>3.1</v>
      </c>
      <c r="H121" s="46" t="n">
        <f aca="false">E121*G121</f>
        <v>0</v>
      </c>
      <c r="I121" s="45"/>
      <c r="J121" s="45" t="s">
        <v>172</v>
      </c>
      <c r="K121" s="47" t="n">
        <f aca="false">L121*E121</f>
        <v>0</v>
      </c>
      <c r="L121" s="47" t="n">
        <f aca="false">IF(D121=N$7,N$6+M121,IF(D121=O$7,O$6+M121,IF(D121=P$7,P$6+M121,IF(D121=Q$7,Q$6+M121,IF(D121=R$7,R$6+M121,IF(D121=#REF!,#REF!+M121,IF(D121=#REF!,#REF!+M121,)))))))</f>
        <v>5.25</v>
      </c>
      <c r="M121" s="49" t="n">
        <v>1.75</v>
      </c>
      <c r="O121" s="0"/>
      <c r="W121" s="19" t="s">
        <v>237</v>
      </c>
      <c r="AMH121" s="0"/>
      <c r="AMI121" s="0"/>
      <c r="AMJ121" s="0"/>
    </row>
    <row r="122" s="19" customFormat="true" ht="14.15" hidden="false" customHeight="true" outlineLevel="0" collapsed="false">
      <c r="A122" s="42" t="s">
        <v>218</v>
      </c>
      <c r="B122" s="43" t="s">
        <v>238</v>
      </c>
      <c r="C122" s="44" t="s">
        <v>217</v>
      </c>
      <c r="D122" s="45" t="s">
        <v>25</v>
      </c>
      <c r="E122" s="45"/>
      <c r="F122" s="46"/>
      <c r="G122" s="46" t="n">
        <v>3.1</v>
      </c>
      <c r="H122" s="46" t="n">
        <f aca="false">E122*G122</f>
        <v>0</v>
      </c>
      <c r="I122" s="45"/>
      <c r="J122" s="45" t="s">
        <v>172</v>
      </c>
      <c r="K122" s="47" t="n">
        <f aca="false">L122*E122</f>
        <v>0</v>
      </c>
      <c r="L122" s="47" t="n">
        <f aca="false">IF(D122=N$7,N$6+M122,IF(D122=O$7,O$6+M122,IF(D122=P$7,P$6+M122,IF(D122=Q$7,Q$6+M122,IF(D122=R$7,R$6+M122,IF(D122=#REF!,#REF!+M122,IF(D122=#REF!,#REF!+M122,)))))))</f>
        <v>5.25</v>
      </c>
      <c r="M122" s="49" t="n">
        <v>1.75</v>
      </c>
      <c r="O122" s="0"/>
      <c r="W122" s="19" t="s">
        <v>135</v>
      </c>
      <c r="X122" s="19" t="s">
        <v>239</v>
      </c>
      <c r="AMH122" s="0"/>
      <c r="AMI122" s="0"/>
      <c r="AMJ122" s="0"/>
    </row>
    <row r="123" s="19" customFormat="true" ht="14.15" hidden="false" customHeight="true" outlineLevel="0" collapsed="false">
      <c r="A123" s="42" t="s">
        <v>218</v>
      </c>
      <c r="B123" s="43" t="s">
        <v>240</v>
      </c>
      <c r="C123" s="44" t="s">
        <v>217</v>
      </c>
      <c r="D123" s="45" t="s">
        <v>25</v>
      </c>
      <c r="E123" s="45"/>
      <c r="F123" s="46"/>
      <c r="G123" s="46" t="n">
        <v>3.1</v>
      </c>
      <c r="H123" s="46" t="n">
        <f aca="false">E123*G123</f>
        <v>0</v>
      </c>
      <c r="I123" s="45"/>
      <c r="J123" s="45" t="s">
        <v>172</v>
      </c>
      <c r="K123" s="47" t="n">
        <f aca="false">L123*E123</f>
        <v>0</v>
      </c>
      <c r="L123" s="47" t="n">
        <f aca="false">IF(D123=N$7,N$6+M123,IF(D123=O$7,O$6+M123,IF(D123=P$7,P$6+M123,IF(D123=Q$7,Q$6+M123,IF(D123=R$7,R$6+M123,IF(D123=#REF!,#REF!+M123,IF(D123=#REF!,#REF!+M123,)))))))</f>
        <v>5.25</v>
      </c>
      <c r="M123" s="49" t="n">
        <v>1.75</v>
      </c>
      <c r="O123" s="0"/>
      <c r="W123" s="19" t="s">
        <v>57</v>
      </c>
      <c r="X123" s="19" t="s">
        <v>166</v>
      </c>
      <c r="AMH123" s="0"/>
      <c r="AMI123" s="0"/>
      <c r="AMJ123" s="0"/>
    </row>
    <row r="124" s="19" customFormat="true" ht="14.15" hidden="false" customHeight="true" outlineLevel="0" collapsed="false">
      <c r="A124" s="42" t="s">
        <v>218</v>
      </c>
      <c r="B124" s="43" t="s">
        <v>241</v>
      </c>
      <c r="C124" s="44" t="s">
        <v>217</v>
      </c>
      <c r="D124" s="45" t="s">
        <v>25</v>
      </c>
      <c r="E124" s="45"/>
      <c r="F124" s="46"/>
      <c r="G124" s="46" t="n">
        <v>3.1</v>
      </c>
      <c r="H124" s="46" t="n">
        <f aca="false">E124*G124</f>
        <v>0</v>
      </c>
      <c r="I124" s="45"/>
      <c r="J124" s="45" t="s">
        <v>172</v>
      </c>
      <c r="K124" s="47" t="n">
        <f aca="false">L124*E124</f>
        <v>0</v>
      </c>
      <c r="L124" s="47" t="n">
        <f aca="false">IF(D124=N$7,N$6+M124,IF(D124=O$7,O$6+M124,IF(D124=P$7,P$6+M124,IF(D124=Q$7,Q$6+M124,IF(D124=R$7,R$6+M124,IF(D124=#REF!,#REF!+M124,IF(D124=#REF!,#REF!+M124,)))))))</f>
        <v>5.25</v>
      </c>
      <c r="M124" s="49" t="n">
        <v>1.75</v>
      </c>
      <c r="O124" s="0"/>
      <c r="W124" s="19" t="s">
        <v>57</v>
      </c>
      <c r="AMH124" s="0"/>
      <c r="AMI124" s="0"/>
      <c r="AMJ124" s="0"/>
    </row>
    <row r="125" s="19" customFormat="true" ht="14.15" hidden="false" customHeight="true" outlineLevel="0" collapsed="false">
      <c r="A125" s="42" t="s">
        <v>218</v>
      </c>
      <c r="B125" s="43" t="s">
        <v>242</v>
      </c>
      <c r="C125" s="44" t="s">
        <v>217</v>
      </c>
      <c r="D125" s="45" t="s">
        <v>25</v>
      </c>
      <c r="E125" s="45"/>
      <c r="F125" s="46"/>
      <c r="G125" s="46" t="n">
        <v>3.1</v>
      </c>
      <c r="H125" s="46" t="n">
        <f aca="false">E125*G125</f>
        <v>0</v>
      </c>
      <c r="I125" s="45"/>
      <c r="J125" s="45" t="s">
        <v>172</v>
      </c>
      <c r="K125" s="47" t="n">
        <f aca="false">L125*E125</f>
        <v>0</v>
      </c>
      <c r="L125" s="47" t="n">
        <f aca="false">IF(D125=N$7,N$6+M125,IF(D125=O$7,O$6+M125,IF(D125=P$7,P$6+M125,IF(D125=Q$7,Q$6+M125,IF(D125=R$7,R$6+M125,IF(D125=#REF!,#REF!+M125,IF(D125=#REF!,#REF!+M125,)))))))</f>
        <v>5.25</v>
      </c>
      <c r="M125" s="49" t="n">
        <v>1.75</v>
      </c>
      <c r="O125" s="0"/>
      <c r="W125" s="19" t="s">
        <v>53</v>
      </c>
      <c r="X125" s="54" t="s">
        <v>243</v>
      </c>
      <c r="AMH125" s="0"/>
      <c r="AMI125" s="0"/>
      <c r="AMJ125" s="0"/>
    </row>
    <row r="126" s="19" customFormat="true" ht="14.15" hidden="false" customHeight="true" outlineLevel="0" collapsed="false">
      <c r="A126" s="42" t="s">
        <v>218</v>
      </c>
      <c r="B126" s="43" t="s">
        <v>244</v>
      </c>
      <c r="C126" s="44" t="s">
        <v>217</v>
      </c>
      <c r="D126" s="45" t="s">
        <v>25</v>
      </c>
      <c r="E126" s="45"/>
      <c r="F126" s="46"/>
      <c r="G126" s="46" t="n">
        <v>3.1</v>
      </c>
      <c r="H126" s="46" t="n">
        <f aca="false">E126*G126</f>
        <v>0</v>
      </c>
      <c r="I126" s="45"/>
      <c r="J126" s="45" t="s">
        <v>172</v>
      </c>
      <c r="K126" s="47" t="n">
        <f aca="false">L126*E126</f>
        <v>0</v>
      </c>
      <c r="L126" s="47" t="n">
        <f aca="false">IF(D126=N$7,N$6+M126,IF(D126=O$7,O$6+M126,IF(D126=P$7,P$6+M126,IF(D126=Q$7,Q$6+M126,IF(D126=R$7,R$6+M126,IF(D126=#REF!,#REF!+M126,IF(D126=#REF!,#REF!+M126,)))))))</f>
        <v>5.25</v>
      </c>
      <c r="M126" s="49" t="n">
        <v>1.75</v>
      </c>
      <c r="O126" s="0"/>
      <c r="W126" s="19" t="s">
        <v>97</v>
      </c>
      <c r="X126" s="19" t="s">
        <v>245</v>
      </c>
      <c r="AMH126" s="0"/>
      <c r="AMI126" s="0"/>
      <c r="AMJ126" s="0"/>
    </row>
    <row r="127" s="19" customFormat="true" ht="14.15" hidden="false" customHeight="true" outlineLevel="0" collapsed="false">
      <c r="A127" s="42" t="s">
        <v>218</v>
      </c>
      <c r="B127" s="43" t="s">
        <v>246</v>
      </c>
      <c r="C127" s="44" t="s">
        <v>77</v>
      </c>
      <c r="D127" s="45" t="s">
        <v>25</v>
      </c>
      <c r="E127" s="45"/>
      <c r="F127" s="46"/>
      <c r="G127" s="46" t="n">
        <v>3.1</v>
      </c>
      <c r="H127" s="46" t="n">
        <f aca="false">E127*G127</f>
        <v>0</v>
      </c>
      <c r="I127" s="45"/>
      <c r="J127" s="45" t="s">
        <v>172</v>
      </c>
      <c r="K127" s="47" t="n">
        <f aca="false">L127*E127</f>
        <v>0</v>
      </c>
      <c r="L127" s="47" t="n">
        <f aca="false">IF(D127=N$7,N$6+M127,IF(D127=O$7,O$6+M127,IF(D127=P$7,P$6+M127,IF(D127=Q$7,Q$6+M127,IF(D127=R$7,R$6+M127,IF(D127=#REF!,#REF!+M127,IF(D127=#REF!,#REF!+M127,)))))))</f>
        <v>4.5</v>
      </c>
      <c r="M127" s="49" t="n">
        <v>1</v>
      </c>
      <c r="O127" s="0"/>
      <c r="W127" s="19" t="s">
        <v>57</v>
      </c>
      <c r="X127" s="19" t="s">
        <v>247</v>
      </c>
      <c r="AMH127" s="0"/>
      <c r="AMI127" s="0"/>
      <c r="AMJ127" s="0"/>
    </row>
    <row r="128" s="19" customFormat="true" ht="14.15" hidden="false" customHeight="true" outlineLevel="0" collapsed="false">
      <c r="A128" s="42" t="s">
        <v>248</v>
      </c>
      <c r="B128" s="43" t="s">
        <v>249</v>
      </c>
      <c r="C128" s="44" t="s">
        <v>212</v>
      </c>
      <c r="D128" s="45" t="s">
        <v>25</v>
      </c>
      <c r="E128" s="45"/>
      <c r="F128" s="46"/>
      <c r="G128" s="46" t="n">
        <v>3.1</v>
      </c>
      <c r="H128" s="46" t="n">
        <f aca="false">E128*G128</f>
        <v>0</v>
      </c>
      <c r="I128" s="45"/>
      <c r="J128" s="45" t="s">
        <v>66</v>
      </c>
      <c r="K128" s="47" t="n">
        <f aca="false">L128*E128</f>
        <v>0</v>
      </c>
      <c r="L128" s="47" t="n">
        <f aca="false">IF(D128=N$7,N$6+M128,IF(D128=O$7,O$6+M128,IF(D128=P$7,P$6+M128,IF(D128=Q$7,Q$6+M128,IF(D128=R$7,R$6+M128,IF(D128=#REF!,#REF!+M128,IF(D128=#REF!,#REF!+M128,)))))))</f>
        <v>5.5</v>
      </c>
      <c r="M128" s="49" t="n">
        <v>2</v>
      </c>
      <c r="N128" s="50"/>
      <c r="O128" s="51"/>
      <c r="P128" s="50"/>
      <c r="Q128" s="50"/>
      <c r="R128" s="50"/>
      <c r="S128" s="50"/>
      <c r="T128" s="50"/>
      <c r="U128" s="50"/>
      <c r="V128" s="50"/>
      <c r="W128" s="50" t="s">
        <v>97</v>
      </c>
      <c r="X128" s="50"/>
      <c r="AMH128" s="0"/>
      <c r="AMI128" s="0"/>
      <c r="AMJ128" s="0"/>
    </row>
    <row r="129" s="19" customFormat="true" ht="14.15" hidden="false" customHeight="true" outlineLevel="0" collapsed="false">
      <c r="A129" s="42" t="s">
        <v>250</v>
      </c>
      <c r="B129" s="43" t="s">
        <v>251</v>
      </c>
      <c r="C129" s="44" t="s">
        <v>77</v>
      </c>
      <c r="D129" s="45" t="s">
        <v>24</v>
      </c>
      <c r="E129" s="45"/>
      <c r="F129" s="46"/>
      <c r="G129" s="46" t="n">
        <v>3.1</v>
      </c>
      <c r="H129" s="46" t="n">
        <f aca="false">E129*G129</f>
        <v>0</v>
      </c>
      <c r="I129" s="45"/>
      <c r="J129" s="45" t="s">
        <v>52</v>
      </c>
      <c r="K129" s="47" t="n">
        <f aca="false">L129*E129</f>
        <v>0</v>
      </c>
      <c r="L129" s="47" t="n">
        <f aca="false">IF(D129=N$7,N$6+M129,IF(D129=O$7,O$6+M129,IF(D129=P$7,P$6+M129,IF(D129=Q$7,Q$6+M129,IF(D129=R$7,R$6+M129,IF(D129=#REF!,#REF!+M129,IF(D129=#REF!,#REF!+M129,)))))))</f>
        <v>4.5</v>
      </c>
      <c r="M129" s="49" t="n">
        <v>1</v>
      </c>
      <c r="O129" s="0"/>
      <c r="W129" s="19" t="s">
        <v>237</v>
      </c>
      <c r="AMH129" s="0"/>
      <c r="AMI129" s="0"/>
      <c r="AMJ129" s="0"/>
    </row>
    <row r="130" s="19" customFormat="true" ht="25.8" hidden="false" customHeight="true" outlineLevel="0" collapsed="false">
      <c r="A130" s="42" t="s">
        <v>252</v>
      </c>
      <c r="B130" s="43" t="s">
        <v>253</v>
      </c>
      <c r="C130" s="44" t="s">
        <v>82</v>
      </c>
      <c r="D130" s="45"/>
      <c r="E130" s="45"/>
      <c r="F130" s="46"/>
      <c r="G130" s="46"/>
      <c r="H130" s="46" t="n">
        <f aca="false">E130*G130</f>
        <v>0</v>
      </c>
      <c r="I130" s="45"/>
      <c r="J130" s="45"/>
      <c r="K130" s="47" t="n">
        <f aca="false">L130*E130</f>
        <v>0</v>
      </c>
      <c r="L130" s="47"/>
      <c r="M130" s="49"/>
      <c r="O130" s="0"/>
      <c r="W130" s="19" t="s">
        <v>53</v>
      </c>
      <c r="X130" s="19" t="s">
        <v>254</v>
      </c>
      <c r="AMH130" s="0"/>
      <c r="AMI130" s="0"/>
      <c r="AMJ130" s="0"/>
    </row>
    <row r="131" s="19" customFormat="true" ht="25.8" hidden="false" customHeight="true" outlineLevel="0" collapsed="false">
      <c r="A131" s="42" t="s">
        <v>252</v>
      </c>
      <c r="B131" s="43" t="s">
        <v>255</v>
      </c>
      <c r="C131" s="44" t="s">
        <v>82</v>
      </c>
      <c r="D131" s="45"/>
      <c r="E131" s="45"/>
      <c r="F131" s="46"/>
      <c r="G131" s="46"/>
      <c r="H131" s="46" t="n">
        <f aca="false">E131*G131</f>
        <v>0</v>
      </c>
      <c r="I131" s="45"/>
      <c r="J131" s="45"/>
      <c r="K131" s="47" t="n">
        <f aca="false">L131*E131</f>
        <v>0</v>
      </c>
      <c r="L131" s="47"/>
      <c r="M131" s="49"/>
      <c r="O131" s="0"/>
      <c r="W131" s="19" t="s">
        <v>57</v>
      </c>
      <c r="X131" s="19" t="s">
        <v>166</v>
      </c>
      <c r="AMH131" s="0"/>
      <c r="AMI131" s="0"/>
      <c r="AMJ131" s="0"/>
    </row>
    <row r="132" s="19" customFormat="true" ht="25.8" hidden="false" customHeight="true" outlineLevel="0" collapsed="false">
      <c r="A132" s="42" t="s">
        <v>256</v>
      </c>
      <c r="B132" s="43" t="s">
        <v>257</v>
      </c>
      <c r="C132" s="44" t="s">
        <v>72</v>
      </c>
      <c r="D132" s="45" t="s">
        <v>25</v>
      </c>
      <c r="E132" s="45"/>
      <c r="F132" s="46"/>
      <c r="G132" s="46" t="n">
        <v>3.1</v>
      </c>
      <c r="H132" s="46" t="n">
        <f aca="false">E132*G132</f>
        <v>0</v>
      </c>
      <c r="I132" s="45"/>
      <c r="J132" s="45" t="s">
        <v>89</v>
      </c>
      <c r="K132" s="47" t="n">
        <f aca="false">L132*E132</f>
        <v>0</v>
      </c>
      <c r="L132" s="47" t="n">
        <f aca="false">IF(D132=N$7,N$6+M132,IF(D132=O$7,O$6+M132,IF(D132=P$7,P$6+M132,IF(D132=Q$7,Q$6+M132,IF(D132=R$7,R$6+M132,IF(D132=#REF!,#REF!+M132,IF(D132=#REF!,#REF!+M132,)))))))</f>
        <v>3.75</v>
      </c>
      <c r="M132" s="49" t="n">
        <v>0.25</v>
      </c>
      <c r="O132" s="0"/>
      <c r="W132" s="19" t="s">
        <v>57</v>
      </c>
      <c r="AMH132" s="0"/>
      <c r="AMI132" s="0"/>
      <c r="AMJ132" s="0"/>
    </row>
    <row r="133" s="19" customFormat="true" ht="25.8" hidden="false" customHeight="true" outlineLevel="0" collapsed="false">
      <c r="A133" s="42" t="s">
        <v>258</v>
      </c>
      <c r="B133" s="43" t="s">
        <v>259</v>
      </c>
      <c r="C133" s="44" t="s">
        <v>72</v>
      </c>
      <c r="D133" s="45" t="s">
        <v>25</v>
      </c>
      <c r="E133" s="45"/>
      <c r="F133" s="46"/>
      <c r="G133" s="46" t="n">
        <v>3.1</v>
      </c>
      <c r="H133" s="46" t="n">
        <f aca="false">E133*G133</f>
        <v>0</v>
      </c>
      <c r="I133" s="45"/>
      <c r="J133" s="45" t="s">
        <v>89</v>
      </c>
      <c r="K133" s="47" t="n">
        <f aca="false">L133*E133</f>
        <v>0</v>
      </c>
      <c r="L133" s="47" t="n">
        <f aca="false">IF(D133=N$7,N$6+M133,IF(D133=O$7,O$6+M133,IF(D133=P$7,P$6+M133,IF(D133=Q$7,Q$6+M133,IF(D133=R$7,R$6+M133,IF(D133=#REF!,#REF!+M133,IF(D133=#REF!,#REF!+M133,)))))))</f>
        <v>3.75</v>
      </c>
      <c r="M133" s="49" t="n">
        <v>0.25</v>
      </c>
      <c r="O133" s="0"/>
      <c r="W133" s="19" t="s">
        <v>53</v>
      </c>
      <c r="X133" s="19" t="s">
        <v>260</v>
      </c>
      <c r="AMH133" s="0"/>
      <c r="AMI133" s="0"/>
      <c r="AMJ133" s="0"/>
    </row>
    <row r="134" s="19" customFormat="true" ht="25.8" hidden="false" customHeight="true" outlineLevel="0" collapsed="false">
      <c r="A134" s="42" t="s">
        <v>261</v>
      </c>
      <c r="B134" s="43" t="s">
        <v>262</v>
      </c>
      <c r="C134" s="44" t="s">
        <v>72</v>
      </c>
      <c r="D134" s="45" t="s">
        <v>25</v>
      </c>
      <c r="E134" s="45"/>
      <c r="F134" s="46"/>
      <c r="G134" s="46" t="n">
        <v>3.1</v>
      </c>
      <c r="H134" s="46" t="n">
        <f aca="false">E134*G134</f>
        <v>0</v>
      </c>
      <c r="I134" s="45"/>
      <c r="J134" s="45" t="s">
        <v>89</v>
      </c>
      <c r="K134" s="47" t="n">
        <f aca="false">L134*E134</f>
        <v>0</v>
      </c>
      <c r="L134" s="47" t="n">
        <f aca="false">IF(D134=N$7,N$6+M134,IF(D134=O$7,O$6+M134,IF(D134=P$7,P$6+M134,IF(D134=Q$7,Q$6+M134,IF(D134=R$7,R$6+M134,IF(D134=#REF!,#REF!+M134,IF(D134=#REF!,#REF!+M134,)))))))</f>
        <v>3.75</v>
      </c>
      <c r="M134" s="49" t="n">
        <v>0.25</v>
      </c>
      <c r="O134" s="0"/>
      <c r="W134" s="19" t="s">
        <v>57</v>
      </c>
      <c r="AMH134" s="0"/>
      <c r="AMI134" s="0"/>
      <c r="AMJ134" s="0"/>
    </row>
    <row r="135" s="19" customFormat="true" ht="14.15" hidden="false" customHeight="true" outlineLevel="0" collapsed="false">
      <c r="A135" s="42" t="s">
        <v>263</v>
      </c>
      <c r="B135" s="43" t="s">
        <v>264</v>
      </c>
      <c r="C135" s="44" t="s">
        <v>72</v>
      </c>
      <c r="D135" s="45" t="s">
        <v>25</v>
      </c>
      <c r="E135" s="45"/>
      <c r="F135" s="46"/>
      <c r="G135" s="46" t="n">
        <v>3.1</v>
      </c>
      <c r="H135" s="46" t="n">
        <f aca="false">E135*G135</f>
        <v>0</v>
      </c>
      <c r="I135" s="45"/>
      <c r="J135" s="45" t="s">
        <v>172</v>
      </c>
      <c r="K135" s="47" t="n">
        <f aca="false">L135*E135</f>
        <v>0</v>
      </c>
      <c r="L135" s="47" t="n">
        <f aca="false">IF(D135=N$7,N$6+M135,IF(D135=O$7,O$6+M135,IF(D135=P$7,P$6+M135,IF(D135=Q$7,Q$6+M135,IF(D135=R$7,R$6+M135,IF(D135=#REF!,#REF!+M135,IF(D135=#REF!,#REF!+M135,)))))))</f>
        <v>3.75</v>
      </c>
      <c r="M135" s="49" t="n">
        <v>0.25</v>
      </c>
      <c r="O135" s="0"/>
      <c r="W135" s="19" t="s">
        <v>57</v>
      </c>
      <c r="X135" s="19" t="s">
        <v>265</v>
      </c>
      <c r="AMH135" s="0"/>
      <c r="AMI135" s="0"/>
      <c r="AMJ135" s="0"/>
    </row>
    <row r="136" s="19" customFormat="true" ht="14.15" hidden="false" customHeight="true" outlineLevel="0" collapsed="false">
      <c r="A136" s="42" t="s">
        <v>266</v>
      </c>
      <c r="B136" s="43" t="s">
        <v>267</v>
      </c>
      <c r="C136" s="44" t="s">
        <v>63</v>
      </c>
      <c r="D136" s="45" t="s">
        <v>25</v>
      </c>
      <c r="E136" s="45"/>
      <c r="F136" s="46"/>
      <c r="G136" s="46" t="n">
        <v>3.1</v>
      </c>
      <c r="H136" s="46" t="n">
        <f aca="false">E136*G136</f>
        <v>0</v>
      </c>
      <c r="I136" s="45"/>
      <c r="J136" s="45" t="s">
        <v>66</v>
      </c>
      <c r="K136" s="47" t="n">
        <f aca="false">L136*E136</f>
        <v>0</v>
      </c>
      <c r="L136" s="47" t="n">
        <f aca="false">IF(D136=N$7,N$6+M136,IF(D136=O$7,O$6+M136,IF(D136=P$7,P$6+M136,IF(D136=Q$7,Q$6+M136,IF(D136=R$7,R$6+M136,IF(D136=#REF!,#REF!+M136,IF(D136=#REF!,#REF!+M136,)))))))</f>
        <v>4</v>
      </c>
      <c r="M136" s="49" t="n">
        <v>0.5</v>
      </c>
      <c r="O136" s="0"/>
      <c r="W136" s="19" t="s">
        <v>209</v>
      </c>
      <c r="AMH136" s="0"/>
      <c r="AMI136" s="0"/>
      <c r="AMJ136" s="0"/>
    </row>
    <row r="137" s="19" customFormat="true" ht="14.15" hidden="false" customHeight="true" outlineLevel="0" collapsed="false">
      <c r="A137" s="42" t="s">
        <v>268</v>
      </c>
      <c r="B137" s="43" t="s">
        <v>269</v>
      </c>
      <c r="C137" s="44" t="s">
        <v>77</v>
      </c>
      <c r="D137" s="45" t="s">
        <v>25</v>
      </c>
      <c r="E137" s="45"/>
      <c r="F137" s="46"/>
      <c r="G137" s="46" t="n">
        <v>3.1</v>
      </c>
      <c r="H137" s="46" t="n">
        <f aca="false">E137*G137</f>
        <v>0</v>
      </c>
      <c r="I137" s="45"/>
      <c r="J137" s="45" t="s">
        <v>52</v>
      </c>
      <c r="K137" s="47" t="n">
        <f aca="false">L137*E137</f>
        <v>0</v>
      </c>
      <c r="L137" s="47" t="n">
        <f aca="false">IF(D137=N$7,N$6+M137,IF(D137=O$7,O$6+M137,IF(D137=P$7,P$6+M137,IF(D137=Q$7,Q$6+M137,IF(D137=R$7,R$6+M137,IF(D137=#REF!,#REF!+M137,IF(D137=#REF!,#REF!+M137,)))))))</f>
        <v>4.5</v>
      </c>
      <c r="M137" s="49" t="n">
        <v>1</v>
      </c>
      <c r="O137" s="0"/>
      <c r="W137" s="19" t="s">
        <v>57</v>
      </c>
      <c r="AMH137" s="0"/>
      <c r="AMI137" s="0"/>
      <c r="AMJ137" s="0"/>
    </row>
    <row r="138" s="19" customFormat="true" ht="14.15" hidden="false" customHeight="true" outlineLevel="0" collapsed="false">
      <c r="A138" s="42" t="s">
        <v>268</v>
      </c>
      <c r="B138" s="43" t="s">
        <v>270</v>
      </c>
      <c r="C138" s="44" t="s">
        <v>63</v>
      </c>
      <c r="D138" s="45" t="s">
        <v>25</v>
      </c>
      <c r="E138" s="45"/>
      <c r="F138" s="46"/>
      <c r="G138" s="46" t="n">
        <v>3.1</v>
      </c>
      <c r="H138" s="46" t="n">
        <f aca="false">E138*G138</f>
        <v>0</v>
      </c>
      <c r="I138" s="45"/>
      <c r="J138" s="45" t="s">
        <v>172</v>
      </c>
      <c r="K138" s="47" t="n">
        <f aca="false">L138*E138</f>
        <v>0</v>
      </c>
      <c r="L138" s="47" t="n">
        <f aca="false">IF(D138=N$7,N$6+M138,IF(D138=O$7,O$6+M138,IF(D138=P$7,P$6+M138,IF(D138=Q$7,Q$6+M138,IF(D138=R$7,R$6+M138,IF(D138=#REF!,#REF!+M138,IF(D138=#REF!,#REF!+M138,)))))))</f>
        <v>4</v>
      </c>
      <c r="M138" s="49" t="n">
        <v>0.5</v>
      </c>
      <c r="O138" s="0"/>
      <c r="W138" s="19" t="s">
        <v>57</v>
      </c>
      <c r="AMH138" s="0"/>
      <c r="AMI138" s="0"/>
      <c r="AMJ138" s="0"/>
    </row>
    <row r="139" s="19" customFormat="true" ht="14.15" hidden="false" customHeight="true" outlineLevel="0" collapsed="false">
      <c r="A139" s="42" t="s">
        <v>271</v>
      </c>
      <c r="B139" s="43" t="s">
        <v>272</v>
      </c>
      <c r="C139" s="44" t="s">
        <v>82</v>
      </c>
      <c r="D139" s="45"/>
      <c r="E139" s="45"/>
      <c r="F139" s="46"/>
      <c r="G139" s="46"/>
      <c r="H139" s="46" t="n">
        <f aca="false">E139*G139</f>
        <v>0</v>
      </c>
      <c r="I139" s="45"/>
      <c r="J139" s="45"/>
      <c r="K139" s="47"/>
      <c r="L139" s="47"/>
      <c r="M139" s="49"/>
      <c r="O139" s="0"/>
      <c r="W139" s="19" t="s">
        <v>53</v>
      </c>
      <c r="X139" s="19" t="s">
        <v>273</v>
      </c>
      <c r="AMH139" s="0"/>
      <c r="AMI139" s="0"/>
      <c r="AMJ139" s="0"/>
    </row>
    <row r="140" s="19" customFormat="true" ht="14.15" hidden="false" customHeight="true" outlineLevel="0" collapsed="false">
      <c r="A140" s="42" t="s">
        <v>274</v>
      </c>
      <c r="B140" s="43" t="s">
        <v>275</v>
      </c>
      <c r="C140" s="44" t="s">
        <v>276</v>
      </c>
      <c r="D140" s="45" t="s">
        <v>25</v>
      </c>
      <c r="E140" s="45"/>
      <c r="F140" s="46"/>
      <c r="G140" s="46" t="n">
        <v>3.1</v>
      </c>
      <c r="H140" s="46" t="n">
        <f aca="false">E140*G140</f>
        <v>0</v>
      </c>
      <c r="I140" s="45"/>
      <c r="J140" s="45" t="s">
        <v>89</v>
      </c>
      <c r="K140" s="47" t="n">
        <f aca="false">L140*E140</f>
        <v>0</v>
      </c>
      <c r="L140" s="47" t="n">
        <f aca="false">IF(D140=N$7,N$6+M140,IF(D140=O$7,O$6+M140,IF(D140=P$7,P$6+M140,IF(D140=Q$7,Q$6+M140,IF(D140=R$7,R$6+M140,IF(D140=#REF!,#REF!+M140,IF(D140=#REF!,#REF!+M140,)))))))</f>
        <v>4.3</v>
      </c>
      <c r="M140" s="49" t="n">
        <v>0.8</v>
      </c>
      <c r="O140" s="0"/>
      <c r="W140" s="19" t="s">
        <v>135</v>
      </c>
      <c r="X140" s="19" t="s">
        <v>166</v>
      </c>
      <c r="AMH140" s="0"/>
      <c r="AMI140" s="0"/>
      <c r="AMJ140" s="0"/>
    </row>
    <row r="141" s="19" customFormat="true" ht="14.15" hidden="false" customHeight="true" outlineLevel="0" collapsed="false">
      <c r="A141" s="42" t="s">
        <v>274</v>
      </c>
      <c r="B141" s="43" t="s">
        <v>277</v>
      </c>
      <c r="C141" s="44" t="s">
        <v>276</v>
      </c>
      <c r="D141" s="45" t="s">
        <v>25</v>
      </c>
      <c r="E141" s="45"/>
      <c r="F141" s="46"/>
      <c r="G141" s="46" t="n">
        <v>3.1</v>
      </c>
      <c r="H141" s="46" t="n">
        <f aca="false">E141*G141</f>
        <v>0</v>
      </c>
      <c r="I141" s="45"/>
      <c r="J141" s="45" t="s">
        <v>89</v>
      </c>
      <c r="K141" s="47" t="n">
        <f aca="false">L141*E141</f>
        <v>0</v>
      </c>
      <c r="L141" s="47" t="n">
        <f aca="false">IF(D141=N$7,N$6+M141,IF(D141=O$7,O$6+M141,IF(D141=P$7,P$6+M141,IF(D141=Q$7,Q$6+M141,IF(D141=R$7,R$6+M141,IF(D141=#REF!,#REF!+M141,IF(D141=#REF!,#REF!+M141,)))))))</f>
        <v>4.3</v>
      </c>
      <c r="M141" s="49" t="n">
        <v>0.8</v>
      </c>
      <c r="O141" s="0"/>
      <c r="W141" s="19" t="s">
        <v>57</v>
      </c>
      <c r="AMH141" s="0"/>
      <c r="AMI141" s="0"/>
      <c r="AMJ141" s="0"/>
    </row>
    <row r="142" s="19" customFormat="true" ht="14.15" hidden="false" customHeight="true" outlineLevel="0" collapsed="false">
      <c r="A142" s="42" t="s">
        <v>274</v>
      </c>
      <c r="B142" s="43" t="s">
        <v>278</v>
      </c>
      <c r="C142" s="44" t="s">
        <v>276</v>
      </c>
      <c r="D142" s="45" t="s">
        <v>25</v>
      </c>
      <c r="E142" s="45"/>
      <c r="F142" s="46"/>
      <c r="G142" s="46" t="n">
        <v>3.1</v>
      </c>
      <c r="H142" s="46" t="n">
        <f aca="false">E142*G142</f>
        <v>0</v>
      </c>
      <c r="I142" s="45"/>
      <c r="J142" s="45" t="s">
        <v>89</v>
      </c>
      <c r="K142" s="47" t="n">
        <f aca="false">L142*E142</f>
        <v>0</v>
      </c>
      <c r="L142" s="47" t="n">
        <f aca="false">IF(D142=N$7,N$6+M142,IF(D142=O$7,O$6+M142,IF(D142=P$7,P$6+M142,IF(D142=Q$7,Q$6+M142,IF(D142=R$7,R$6+M142,IF(D142=#REF!,#REF!+M142,IF(D142=#REF!,#REF!+M142,)))))))</f>
        <v>4.3</v>
      </c>
      <c r="M142" s="49" t="n">
        <v>0.8</v>
      </c>
      <c r="O142" s="0"/>
      <c r="W142" s="19" t="s">
        <v>53</v>
      </c>
      <c r="X142" s="19" t="s">
        <v>279</v>
      </c>
      <c r="AMH142" s="0"/>
      <c r="AMI142" s="0"/>
      <c r="AMJ142" s="0"/>
    </row>
    <row r="143" s="19" customFormat="true" ht="14.15" hidden="false" customHeight="true" outlineLevel="0" collapsed="false">
      <c r="A143" s="42" t="s">
        <v>274</v>
      </c>
      <c r="B143" s="43" t="s">
        <v>280</v>
      </c>
      <c r="C143" s="44" t="s">
        <v>63</v>
      </c>
      <c r="D143" s="45" t="s">
        <v>25</v>
      </c>
      <c r="E143" s="45"/>
      <c r="F143" s="46"/>
      <c r="G143" s="46" t="n">
        <v>3.1</v>
      </c>
      <c r="H143" s="46" t="n">
        <f aca="false">E143*G143</f>
        <v>0</v>
      </c>
      <c r="I143" s="45"/>
      <c r="J143" s="45" t="s">
        <v>89</v>
      </c>
      <c r="K143" s="47" t="n">
        <f aca="false">L143*E143</f>
        <v>0</v>
      </c>
      <c r="L143" s="47" t="n">
        <f aca="false">IF(D143=N$7,N$6+M143,IF(D143=O$7,O$6+M143,IF(D143=P$7,P$6+M143,IF(D143=Q$7,Q$6+M143,IF(D143=R$7,R$6+M143,IF(D143=#REF!,#REF!+M143,IF(D143=#REF!,#REF!+M143,)))))))</f>
        <v>4</v>
      </c>
      <c r="M143" s="49" t="n">
        <v>0.5</v>
      </c>
      <c r="O143" s="0"/>
      <c r="W143" s="19" t="s">
        <v>57</v>
      </c>
      <c r="AMH143" s="0"/>
      <c r="AMI143" s="0"/>
      <c r="AMJ143" s="0"/>
    </row>
    <row r="144" s="19" customFormat="true" ht="14.15" hidden="false" customHeight="true" outlineLevel="0" collapsed="false">
      <c r="A144" s="42" t="s">
        <v>274</v>
      </c>
      <c r="B144" s="43" t="s">
        <v>281</v>
      </c>
      <c r="C144" s="44" t="s">
        <v>276</v>
      </c>
      <c r="D144" s="45" t="s">
        <v>25</v>
      </c>
      <c r="E144" s="45"/>
      <c r="F144" s="46"/>
      <c r="G144" s="46" t="n">
        <v>3.1</v>
      </c>
      <c r="H144" s="46" t="n">
        <f aca="false">E144*G144</f>
        <v>0</v>
      </c>
      <c r="I144" s="45"/>
      <c r="J144" s="45" t="s">
        <v>89</v>
      </c>
      <c r="K144" s="47" t="n">
        <f aca="false">L144*E144</f>
        <v>0</v>
      </c>
      <c r="L144" s="47" t="n">
        <f aca="false">IF(D144=N$7,N$6+M144,IF(D144=O$7,O$6+M144,IF(D144=P$7,P$6+M144,IF(D144=Q$7,Q$6+M144,IF(D144=R$7,R$6+M144,IF(D144=#REF!,#REF!+M144,IF(D144=#REF!,#REF!+M144,)))))))</f>
        <v>4.3</v>
      </c>
      <c r="M144" s="49" t="n">
        <v>0.8</v>
      </c>
      <c r="O144" s="0"/>
      <c r="W144" s="19" t="s">
        <v>209</v>
      </c>
      <c r="AMH144" s="0"/>
      <c r="AMI144" s="0"/>
      <c r="AMJ144" s="0"/>
    </row>
    <row r="145" s="19" customFormat="true" ht="14.15" hidden="false" customHeight="true" outlineLevel="0" collapsed="false">
      <c r="A145" s="42" t="s">
        <v>282</v>
      </c>
      <c r="B145" s="43" t="s">
        <v>283</v>
      </c>
      <c r="C145" s="44" t="s">
        <v>63</v>
      </c>
      <c r="D145" s="45" t="s">
        <v>25</v>
      </c>
      <c r="E145" s="45"/>
      <c r="F145" s="46"/>
      <c r="G145" s="46" t="n">
        <v>3.1</v>
      </c>
      <c r="H145" s="46" t="n">
        <f aca="false">E145*G145</f>
        <v>0</v>
      </c>
      <c r="I145" s="45"/>
      <c r="J145" s="45" t="s">
        <v>89</v>
      </c>
      <c r="K145" s="47" t="n">
        <f aca="false">L145*E145</f>
        <v>0</v>
      </c>
      <c r="L145" s="47" t="n">
        <f aca="false">IF(D145=N$7,N$6+M145,IF(D145=O$7,O$6+M145,IF(D145=P$7,P$6+M145,IF(D145=Q$7,Q$6+M145,IF(D145=R$7,R$6+M145,IF(D145=#REF!,#REF!+M145,IF(D145=#REF!,#REF!+M145,)))))))</f>
        <v>4</v>
      </c>
      <c r="M145" s="49" t="n">
        <v>0.5</v>
      </c>
      <c r="O145" s="0"/>
      <c r="W145" s="19" t="s">
        <v>57</v>
      </c>
      <c r="AMH145" s="0"/>
      <c r="AMI145" s="0"/>
      <c r="AMJ145" s="0"/>
    </row>
    <row r="146" s="19" customFormat="true" ht="14.15" hidden="false" customHeight="true" outlineLevel="0" collapsed="false">
      <c r="A146" s="42" t="s">
        <v>282</v>
      </c>
      <c r="B146" s="43" t="s">
        <v>284</v>
      </c>
      <c r="C146" s="44" t="s">
        <v>63</v>
      </c>
      <c r="D146" s="45" t="s">
        <v>25</v>
      </c>
      <c r="E146" s="45"/>
      <c r="F146" s="46"/>
      <c r="G146" s="46" t="n">
        <v>3.1</v>
      </c>
      <c r="H146" s="46" t="n">
        <f aca="false">E146*G146</f>
        <v>0</v>
      </c>
      <c r="I146" s="45"/>
      <c r="J146" s="45" t="s">
        <v>89</v>
      </c>
      <c r="K146" s="47" t="n">
        <f aca="false">L146*E146</f>
        <v>0</v>
      </c>
      <c r="L146" s="47" t="n">
        <f aca="false">IF(D146=N$7,N$6+M146,IF(D146=O$7,O$6+M146,IF(D146=P$7,P$6+M146,IF(D146=Q$7,Q$6+M146,IF(D146=R$7,R$6+M146,IF(D146=#REF!,#REF!+M146,IF(D146=#REF!,#REF!+M146,)))))))</f>
        <v>4</v>
      </c>
      <c r="M146" s="49" t="n">
        <v>0.5</v>
      </c>
      <c r="O146" s="0"/>
      <c r="W146" s="19" t="s">
        <v>57</v>
      </c>
      <c r="AMH146" s="0"/>
      <c r="AMI146" s="0"/>
      <c r="AMJ146" s="0"/>
    </row>
    <row r="147" s="19" customFormat="true" ht="14.15" hidden="false" customHeight="true" outlineLevel="0" collapsed="false">
      <c r="A147" s="42" t="s">
        <v>285</v>
      </c>
      <c r="B147" s="43" t="s">
        <v>286</v>
      </c>
      <c r="C147" s="44" t="s">
        <v>276</v>
      </c>
      <c r="D147" s="45" t="s">
        <v>25</v>
      </c>
      <c r="E147" s="45"/>
      <c r="F147" s="46"/>
      <c r="G147" s="46" t="n">
        <v>3.1</v>
      </c>
      <c r="H147" s="46" t="n">
        <f aca="false">E147*G147</f>
        <v>0</v>
      </c>
      <c r="I147" s="45"/>
      <c r="J147" s="45" t="s">
        <v>172</v>
      </c>
      <c r="K147" s="47" t="n">
        <f aca="false">L147*E147</f>
        <v>0</v>
      </c>
      <c r="L147" s="47" t="n">
        <f aca="false">IF(D147=N$7,N$6+M147,IF(D147=O$7,O$6+M147,IF(D147=P$7,P$6+M147,IF(D147=Q$7,Q$6+M147,IF(D147=R$7,R$6+M147,IF(D147=#REF!,#REF!+M147,IF(D147=#REF!,#REF!+M147,)))))))</f>
        <v>4.3</v>
      </c>
      <c r="M147" s="49" t="n">
        <v>0.8</v>
      </c>
      <c r="O147" s="0"/>
      <c r="W147" s="19" t="s">
        <v>57</v>
      </c>
      <c r="AMH147" s="0"/>
      <c r="AMI147" s="0"/>
      <c r="AMJ147" s="0"/>
    </row>
    <row r="148" s="19" customFormat="true" ht="14.15" hidden="false" customHeight="true" outlineLevel="0" collapsed="false">
      <c r="A148" s="42" t="s">
        <v>285</v>
      </c>
      <c r="B148" s="43" t="s">
        <v>287</v>
      </c>
      <c r="C148" s="44" t="s">
        <v>276</v>
      </c>
      <c r="D148" s="45" t="s">
        <v>25</v>
      </c>
      <c r="E148" s="45"/>
      <c r="F148" s="46"/>
      <c r="G148" s="46" t="n">
        <v>3.1</v>
      </c>
      <c r="H148" s="46" t="n">
        <f aca="false">E148*G148</f>
        <v>0</v>
      </c>
      <c r="I148" s="45"/>
      <c r="J148" s="45" t="s">
        <v>89</v>
      </c>
      <c r="K148" s="47" t="n">
        <f aca="false">L148*E148</f>
        <v>0</v>
      </c>
      <c r="L148" s="47" t="n">
        <f aca="false">IF(D148=N$7,N$6+M148,IF(D148=O$7,O$6+M148,IF(D148=P$7,P$6+M148,IF(D148=Q$7,Q$6+M148,IF(D148=R$7,R$6+M148,IF(D148=#REF!,#REF!+M148,IF(D148=#REF!,#REF!+M148,)))))))</f>
        <v>4.3</v>
      </c>
      <c r="M148" s="49" t="n">
        <v>0.8</v>
      </c>
      <c r="O148" s="0"/>
      <c r="W148" s="19" t="s">
        <v>53</v>
      </c>
      <c r="X148" s="19" t="s">
        <v>288</v>
      </c>
      <c r="AMH148" s="0"/>
      <c r="AMI148" s="0"/>
      <c r="AMJ148" s="0"/>
    </row>
    <row r="149" s="19" customFormat="true" ht="14.15" hidden="false" customHeight="true" outlineLevel="0" collapsed="false">
      <c r="A149" s="42" t="s">
        <v>285</v>
      </c>
      <c r="B149" s="43" t="s">
        <v>289</v>
      </c>
      <c r="C149" s="44" t="s">
        <v>276</v>
      </c>
      <c r="D149" s="45" t="s">
        <v>24</v>
      </c>
      <c r="E149" s="45"/>
      <c r="F149" s="46"/>
      <c r="G149" s="46" t="n">
        <v>3.1</v>
      </c>
      <c r="H149" s="46" t="n">
        <f aca="false">E149*G149</f>
        <v>0</v>
      </c>
      <c r="I149" s="45"/>
      <c r="J149" s="45" t="s">
        <v>89</v>
      </c>
      <c r="K149" s="47" t="n">
        <f aca="false">L149*E149</f>
        <v>0</v>
      </c>
      <c r="L149" s="47" t="n">
        <f aca="false">IF(D149=N$7,N$6+M149,IF(D149=O$7,O$6+M149,IF(D149=P$7,P$6+M149,IF(D149=Q$7,Q$6+M149,IF(D149=R$7,R$6+M149,IF(D149=#REF!,#REF!+M149,IF(D149=#REF!,#REF!+M149,)))))))</f>
        <v>4.3</v>
      </c>
      <c r="M149" s="49" t="n">
        <v>0.8</v>
      </c>
      <c r="O149" s="0"/>
      <c r="W149" s="19" t="s">
        <v>57</v>
      </c>
      <c r="AMH149" s="0"/>
      <c r="AMI149" s="0"/>
      <c r="AMJ149" s="0"/>
    </row>
    <row r="150" s="19" customFormat="true" ht="14.15" hidden="false" customHeight="true" outlineLevel="0" collapsed="false">
      <c r="A150" s="42" t="s">
        <v>290</v>
      </c>
      <c r="B150" s="43" t="s">
        <v>291</v>
      </c>
      <c r="C150" s="44" t="s">
        <v>276</v>
      </c>
      <c r="D150" s="45" t="s">
        <v>25</v>
      </c>
      <c r="E150" s="45"/>
      <c r="F150" s="46"/>
      <c r="G150" s="46" t="n">
        <v>3.1</v>
      </c>
      <c r="H150" s="46" t="n">
        <f aca="false">E150*G150</f>
        <v>0</v>
      </c>
      <c r="I150" s="45"/>
      <c r="J150" s="45" t="s">
        <v>89</v>
      </c>
      <c r="K150" s="47" t="n">
        <f aca="false">L150*E150</f>
        <v>0</v>
      </c>
      <c r="L150" s="47" t="n">
        <f aca="false">IF(D150=N$7,N$6+M150,IF(D150=O$7,O$6+M150,IF(D150=P$7,P$6+M150,IF(D150=Q$7,Q$6+M150,IF(D150=R$7,R$6+M150,IF(D150=#REF!,#REF!+M150,IF(D150=#REF!,#REF!+M150,)))))))</f>
        <v>4.3</v>
      </c>
      <c r="M150" s="49" t="n">
        <v>0.8</v>
      </c>
      <c r="N150" s="50"/>
      <c r="O150" s="51"/>
      <c r="P150" s="50"/>
      <c r="Q150" s="50"/>
      <c r="R150" s="50"/>
      <c r="S150" s="50"/>
      <c r="T150" s="50"/>
      <c r="U150" s="50"/>
      <c r="V150" s="50"/>
      <c r="W150" s="50" t="s">
        <v>57</v>
      </c>
      <c r="X150" s="50"/>
      <c r="AMH150" s="0"/>
      <c r="AMI150" s="0"/>
      <c r="AMJ150" s="0"/>
    </row>
    <row r="151" s="19" customFormat="true" ht="14.15" hidden="false" customHeight="true" outlineLevel="0" collapsed="false">
      <c r="A151" s="42" t="s">
        <v>290</v>
      </c>
      <c r="B151" s="43" t="s">
        <v>292</v>
      </c>
      <c r="C151" s="44" t="s">
        <v>276</v>
      </c>
      <c r="D151" s="45" t="s">
        <v>25</v>
      </c>
      <c r="E151" s="45"/>
      <c r="F151" s="46"/>
      <c r="G151" s="46" t="n">
        <v>3.1</v>
      </c>
      <c r="H151" s="46" t="n">
        <f aca="false">E151*G151</f>
        <v>0</v>
      </c>
      <c r="I151" s="45"/>
      <c r="J151" s="45" t="s">
        <v>89</v>
      </c>
      <c r="K151" s="47" t="n">
        <f aca="false">L151*E151</f>
        <v>0</v>
      </c>
      <c r="L151" s="47" t="n">
        <f aca="false">IF(D151=N$7,N$6+M151,IF(D151=O$7,O$6+M151,IF(D151=P$7,P$6+M151,IF(D151=Q$7,Q$6+M151,IF(D151=R$7,R$6+M151,IF(D151=#REF!,#REF!+M151,IF(D151=#REF!,#REF!+M151,)))))))</f>
        <v>4.3</v>
      </c>
      <c r="M151" s="49" t="n">
        <v>0.8</v>
      </c>
      <c r="O151" s="0"/>
      <c r="W151" s="19" t="s">
        <v>57</v>
      </c>
      <c r="AMH151" s="0"/>
      <c r="AMI151" s="0"/>
      <c r="AMJ151" s="0"/>
    </row>
    <row r="152" s="19" customFormat="true" ht="14.15" hidden="false" customHeight="true" outlineLevel="0" collapsed="false">
      <c r="A152" s="42" t="s">
        <v>293</v>
      </c>
      <c r="B152" s="43" t="s">
        <v>294</v>
      </c>
      <c r="C152" s="44" t="s">
        <v>295</v>
      </c>
      <c r="D152" s="45" t="s">
        <v>24</v>
      </c>
      <c r="E152" s="45"/>
      <c r="F152" s="46"/>
      <c r="G152" s="46" t="n">
        <v>3.1</v>
      </c>
      <c r="H152" s="46" t="n">
        <f aca="false">E152*G152</f>
        <v>0</v>
      </c>
      <c r="I152" s="45"/>
      <c r="J152" s="45" t="s">
        <v>296</v>
      </c>
      <c r="K152" s="47" t="n">
        <f aca="false">L152*E152</f>
        <v>0</v>
      </c>
      <c r="L152" s="47" t="n">
        <f aca="false">IF(D152=N$7,N$6+M152,IF(D152=O$7,O$6+M152,IF(D152=P$7,P$6+M152,IF(D152=Q$7,Q$6+M152,IF(D152=R$7,R$6+M152,IF(D152=#REF!,#REF!+M152,IF(D152=#REF!,#REF!+M152,)))))))</f>
        <v>4.25</v>
      </c>
      <c r="M152" s="49" t="n">
        <v>0.75</v>
      </c>
      <c r="N152" s="50"/>
      <c r="O152" s="51"/>
      <c r="P152" s="50"/>
      <c r="Q152" s="50"/>
      <c r="R152" s="50"/>
      <c r="S152" s="50"/>
      <c r="T152" s="50"/>
      <c r="U152" s="50"/>
      <c r="V152" s="50"/>
      <c r="W152" s="50" t="s">
        <v>57</v>
      </c>
      <c r="X152" s="50"/>
      <c r="AMH152" s="0"/>
      <c r="AMI152" s="0"/>
      <c r="AMJ152" s="0"/>
    </row>
    <row r="153" s="19" customFormat="true" ht="14.15" hidden="false" customHeight="true" outlineLevel="0" collapsed="false">
      <c r="A153" s="42" t="s">
        <v>293</v>
      </c>
      <c r="B153" s="43" t="s">
        <v>297</v>
      </c>
      <c r="C153" s="44" t="s">
        <v>298</v>
      </c>
      <c r="D153" s="45" t="s">
        <v>24</v>
      </c>
      <c r="E153" s="45"/>
      <c r="F153" s="46"/>
      <c r="G153" s="46" t="n">
        <v>3.1</v>
      </c>
      <c r="H153" s="46" t="n">
        <f aca="false">E153*G153</f>
        <v>0</v>
      </c>
      <c r="I153" s="45"/>
      <c r="J153" s="45" t="s">
        <v>296</v>
      </c>
      <c r="K153" s="47" t="n">
        <f aca="false">L153*E153</f>
        <v>0</v>
      </c>
      <c r="L153" s="47" t="n">
        <f aca="false">IF(D153=N$7,N$6+M153,IF(D153=O$7,O$6+M153,IF(D153=P$7,P$6+M153,IF(D153=Q$7,Q$6+M153,IF(D153=R$7,R$6+M153,IF(D153=#REF!,#REF!+M153,IF(D153=#REF!,#REF!+M153,)))))))</f>
        <v>3.7</v>
      </c>
      <c r="M153" s="49" t="n">
        <v>0.2</v>
      </c>
      <c r="O153" s="0"/>
      <c r="W153" s="19" t="s">
        <v>57</v>
      </c>
      <c r="AMH153" s="0"/>
      <c r="AMI153" s="0"/>
      <c r="AMJ153" s="0"/>
    </row>
    <row r="154" s="19" customFormat="true" ht="14.15" hidden="false" customHeight="true" outlineLevel="0" collapsed="false">
      <c r="A154" s="42" t="s">
        <v>299</v>
      </c>
      <c r="B154" s="43" t="s">
        <v>300</v>
      </c>
      <c r="C154" s="44" t="s">
        <v>295</v>
      </c>
      <c r="D154" s="45" t="s">
        <v>24</v>
      </c>
      <c r="E154" s="45"/>
      <c r="F154" s="46"/>
      <c r="G154" s="46" t="n">
        <v>3.1</v>
      </c>
      <c r="H154" s="46" t="n">
        <f aca="false">E154*G154</f>
        <v>0</v>
      </c>
      <c r="I154" s="45"/>
      <c r="J154" s="45" t="s">
        <v>296</v>
      </c>
      <c r="K154" s="47" t="n">
        <f aca="false">L154*E154</f>
        <v>0</v>
      </c>
      <c r="L154" s="47" t="n">
        <f aca="false">IF(D154=N$7,N$6+M154,IF(D154=O$7,O$6+M154,IF(D154=P$7,P$6+M154,IF(D154=Q$7,Q$6+M154,IF(D154=R$7,R$6+M154,IF(D154=#REF!,#REF!+M154,IF(D154=#REF!,#REF!+M154,)))))))</f>
        <v>4.25</v>
      </c>
      <c r="M154" s="49" t="n">
        <v>0.75</v>
      </c>
      <c r="N154" s="50"/>
      <c r="O154" s="51"/>
      <c r="P154" s="50"/>
      <c r="Q154" s="50"/>
      <c r="R154" s="50"/>
      <c r="S154" s="50"/>
      <c r="T154" s="50"/>
      <c r="U154" s="50"/>
      <c r="V154" s="50"/>
      <c r="W154" s="50" t="s">
        <v>73</v>
      </c>
      <c r="X154" s="50"/>
      <c r="AMH154" s="0"/>
      <c r="AMI154" s="0"/>
      <c r="AMJ154" s="0"/>
    </row>
    <row r="155" s="19" customFormat="true" ht="14.15" hidden="false" customHeight="true" outlineLevel="0" collapsed="false">
      <c r="A155" s="42" t="s">
        <v>299</v>
      </c>
      <c r="B155" s="43" t="s">
        <v>301</v>
      </c>
      <c r="C155" s="44" t="s">
        <v>94</v>
      </c>
      <c r="D155" s="45" t="s">
        <v>24</v>
      </c>
      <c r="E155" s="45"/>
      <c r="F155" s="46"/>
      <c r="G155" s="46" t="n">
        <v>3.1</v>
      </c>
      <c r="H155" s="46" t="n">
        <f aca="false">E155*G155</f>
        <v>0</v>
      </c>
      <c r="I155" s="45"/>
      <c r="J155" s="45" t="s">
        <v>296</v>
      </c>
      <c r="K155" s="47" t="n">
        <f aca="false">L155*E155</f>
        <v>0</v>
      </c>
      <c r="L155" s="47" t="n">
        <f aca="false">IF(D155=N$7,N$6+M155,IF(D155=O$7,O$6+M155,IF(D155=P$7,P$6+M155,IF(D155=Q$7,Q$6+M155,IF(D155=R$7,R$6+M155,IF(D155=#REF!,#REF!+M155,IF(D155=#REF!,#REF!+M155,)))))))</f>
        <v>4.25</v>
      </c>
      <c r="M155" s="49" t="n">
        <v>0.75</v>
      </c>
      <c r="N155" s="50"/>
      <c r="O155" s="51"/>
      <c r="P155" s="50"/>
      <c r="Q155" s="50"/>
      <c r="R155" s="50"/>
      <c r="S155" s="50"/>
      <c r="T155" s="50"/>
      <c r="U155" s="50"/>
      <c r="V155" s="50"/>
      <c r="W155" s="50" t="s">
        <v>73</v>
      </c>
      <c r="X155" s="50"/>
      <c r="AMH155" s="0"/>
      <c r="AMI155" s="0"/>
      <c r="AMJ155" s="0"/>
    </row>
    <row r="156" s="19" customFormat="true" ht="14.15" hidden="false" customHeight="true" outlineLevel="0" collapsed="false">
      <c r="A156" s="42" t="s">
        <v>299</v>
      </c>
      <c r="B156" s="43" t="s">
        <v>302</v>
      </c>
      <c r="C156" s="44" t="s">
        <v>63</v>
      </c>
      <c r="D156" s="45" t="s">
        <v>24</v>
      </c>
      <c r="E156" s="45"/>
      <c r="F156" s="46"/>
      <c r="G156" s="46" t="n">
        <v>3.1</v>
      </c>
      <c r="H156" s="46" t="n">
        <f aca="false">E156*G156</f>
        <v>0</v>
      </c>
      <c r="I156" s="45"/>
      <c r="J156" s="45" t="s">
        <v>296</v>
      </c>
      <c r="K156" s="47" t="n">
        <f aca="false">L156*E156</f>
        <v>0</v>
      </c>
      <c r="L156" s="47" t="n">
        <f aca="false">IF(D156=N$7,N$6+M156,IF(D156=O$7,O$6+M156,IF(D156=P$7,P$6+M156,IF(D156=Q$7,Q$6+M156,IF(D156=R$7,R$6+M156,IF(D156=#REF!,#REF!+M156,IF(D156=#REF!,#REF!+M156,)))))))</f>
        <v>4</v>
      </c>
      <c r="M156" s="49" t="n">
        <v>0.5</v>
      </c>
      <c r="O156" s="0"/>
      <c r="W156" s="19" t="s">
        <v>53</v>
      </c>
      <c r="X156" s="19" t="s">
        <v>303</v>
      </c>
      <c r="AMH156" s="0"/>
      <c r="AMI156" s="0"/>
      <c r="AMJ156" s="0"/>
    </row>
    <row r="157" s="19" customFormat="true" ht="14.15" hidden="false" customHeight="true" outlineLevel="0" collapsed="false">
      <c r="A157" s="42" t="s">
        <v>304</v>
      </c>
      <c r="B157" s="43" t="s">
        <v>305</v>
      </c>
      <c r="C157" s="44" t="s">
        <v>295</v>
      </c>
      <c r="D157" s="45" t="s">
        <v>24</v>
      </c>
      <c r="E157" s="45"/>
      <c r="F157" s="46"/>
      <c r="G157" s="46" t="n">
        <v>3.1</v>
      </c>
      <c r="H157" s="46" t="n">
        <f aca="false">E157*G157</f>
        <v>0</v>
      </c>
      <c r="I157" s="45"/>
      <c r="J157" s="45" t="s">
        <v>296</v>
      </c>
      <c r="K157" s="47" t="n">
        <f aca="false">L157*E157</f>
        <v>0</v>
      </c>
      <c r="L157" s="47" t="n">
        <f aca="false">IF(D157=N$7,N$6+M157,IF(D157=O$7,O$6+M157,IF(D157=P$7,P$6+M157,IF(D157=Q$7,Q$6+M157,IF(D157=R$7,R$6+M157,IF(D157=#REF!,#REF!+M157,IF(D157=#REF!,#REF!+M157,)))))))</f>
        <v>4.25</v>
      </c>
      <c r="M157" s="49" t="n">
        <v>0.75</v>
      </c>
      <c r="O157" s="0"/>
      <c r="W157" s="19" t="s">
        <v>57</v>
      </c>
      <c r="AMH157" s="0"/>
      <c r="AMI157" s="0"/>
      <c r="AMJ157" s="0"/>
    </row>
    <row r="158" s="19" customFormat="true" ht="14.15" hidden="false" customHeight="true" outlineLevel="0" collapsed="false">
      <c r="A158" s="42" t="s">
        <v>304</v>
      </c>
      <c r="B158" s="43" t="s">
        <v>306</v>
      </c>
      <c r="C158" s="44" t="s">
        <v>77</v>
      </c>
      <c r="D158" s="45" t="s">
        <v>25</v>
      </c>
      <c r="E158" s="45"/>
      <c r="F158" s="46"/>
      <c r="G158" s="46" t="n">
        <v>3.1</v>
      </c>
      <c r="H158" s="46" t="n">
        <f aca="false">E158*G158</f>
        <v>0</v>
      </c>
      <c r="I158" s="45"/>
      <c r="J158" s="45" t="s">
        <v>89</v>
      </c>
      <c r="K158" s="47" t="n">
        <f aca="false">L158*E158</f>
        <v>0</v>
      </c>
      <c r="L158" s="47" t="n">
        <f aca="false">IF(D158=N$7,N$6+M158,IF(D158=O$7,O$6+M158,IF(D158=P$7,P$6+M158,IF(D158=Q$7,Q$6+M158,IF(D158=R$7,R$6+M158,IF(D158=#REF!,#REF!+M158,IF(D158=#REF!,#REF!+M158,)))))))</f>
        <v>4.5</v>
      </c>
      <c r="M158" s="49" t="n">
        <v>1</v>
      </c>
      <c r="O158" s="0"/>
      <c r="W158" s="19" t="s">
        <v>57</v>
      </c>
      <c r="AMH158" s="0"/>
      <c r="AMI158" s="0"/>
      <c r="AMJ158" s="0"/>
    </row>
    <row r="159" s="19" customFormat="true" ht="14.15" hidden="false" customHeight="true" outlineLevel="0" collapsed="false">
      <c r="A159" s="42" t="s">
        <v>304</v>
      </c>
      <c r="B159" s="43" t="s">
        <v>307</v>
      </c>
      <c r="C159" s="44" t="s">
        <v>56</v>
      </c>
      <c r="D159" s="45" t="s">
        <v>25</v>
      </c>
      <c r="E159" s="45"/>
      <c r="F159" s="46"/>
      <c r="G159" s="46" t="n">
        <v>3.1</v>
      </c>
      <c r="H159" s="46" t="n">
        <f aca="false">E159*G159</f>
        <v>0</v>
      </c>
      <c r="I159" s="45"/>
      <c r="J159" s="45" t="s">
        <v>89</v>
      </c>
      <c r="K159" s="47" t="n">
        <f aca="false">L159*E159</f>
        <v>0</v>
      </c>
      <c r="L159" s="47" t="n">
        <f aca="false">IF(D159=N$7,N$6+M159,IF(D159=O$7,O$6+M159,IF(D159=P$7,P$6+M159,IF(D159=Q$7,Q$6+M159,IF(D159=R$7,R$6+M159,IF(D159=#REF!,#REF!+M159,IF(D159=#REF!,#REF!+M159,)))))))</f>
        <v>3.8</v>
      </c>
      <c r="M159" s="49" t="n">
        <v>0.3</v>
      </c>
      <c r="O159" s="0"/>
      <c r="W159" s="19" t="s">
        <v>308</v>
      </c>
      <c r="X159" s="19" t="s">
        <v>309</v>
      </c>
      <c r="AMH159" s="0"/>
      <c r="AMI159" s="0"/>
      <c r="AMJ159" s="0"/>
    </row>
    <row r="160" s="19" customFormat="true" ht="14.15" hidden="false" customHeight="true" outlineLevel="0" collapsed="false">
      <c r="A160" s="42" t="s">
        <v>304</v>
      </c>
      <c r="B160" s="43" t="s">
        <v>310</v>
      </c>
      <c r="C160" s="44" t="s">
        <v>56</v>
      </c>
      <c r="D160" s="45" t="s">
        <v>25</v>
      </c>
      <c r="E160" s="45"/>
      <c r="F160" s="46"/>
      <c r="G160" s="46" t="n">
        <v>3.1</v>
      </c>
      <c r="H160" s="46" t="n">
        <f aca="false">E160*G160</f>
        <v>0</v>
      </c>
      <c r="I160" s="45"/>
      <c r="J160" s="45" t="s">
        <v>89</v>
      </c>
      <c r="K160" s="47" t="n">
        <f aca="false">L160*E160</f>
        <v>0</v>
      </c>
      <c r="L160" s="47" t="n">
        <f aca="false">IF(D160=N$7,N$6+M160,IF(D160=O$7,O$6+M160,IF(D160=P$7,P$6+M160,IF(D160=Q$7,Q$6+M160,IF(D160=R$7,R$6+M160,IF(D160=#REF!,#REF!+M160,IF(D160=#REF!,#REF!+M160,)))))))</f>
        <v>3.8</v>
      </c>
      <c r="M160" s="49" t="n">
        <v>0.3</v>
      </c>
      <c r="O160" s="0"/>
      <c r="W160" s="19" t="s">
        <v>53</v>
      </c>
      <c r="X160" s="19" t="s">
        <v>303</v>
      </c>
      <c r="AMH160" s="0"/>
      <c r="AMI160" s="0"/>
      <c r="AMJ160" s="0"/>
    </row>
    <row r="161" s="19" customFormat="true" ht="14.15" hidden="false" customHeight="true" outlineLevel="0" collapsed="false">
      <c r="A161" s="42" t="s">
        <v>304</v>
      </c>
      <c r="B161" s="43" t="s">
        <v>311</v>
      </c>
      <c r="C161" s="44" t="s">
        <v>63</v>
      </c>
      <c r="D161" s="45" t="s">
        <v>25</v>
      </c>
      <c r="E161" s="45"/>
      <c r="F161" s="46"/>
      <c r="G161" s="46" t="n">
        <v>3.1</v>
      </c>
      <c r="H161" s="46" t="n">
        <f aca="false">E161*G161</f>
        <v>0</v>
      </c>
      <c r="I161" s="45"/>
      <c r="J161" s="45" t="s">
        <v>89</v>
      </c>
      <c r="K161" s="47" t="n">
        <f aca="false">L161*E161</f>
        <v>0</v>
      </c>
      <c r="L161" s="47" t="n">
        <f aca="false">IF(D161=N$7,N$6+M161,IF(D161=O$7,O$6+M161,IF(D161=P$7,P$6+M161,IF(D161=Q$7,Q$6+M161,IF(D161=R$7,R$6+M161,IF(D161=#REF!,#REF!+M161,IF(D161=#REF!,#REF!+M161,)))))))</f>
        <v>4</v>
      </c>
      <c r="M161" s="49" t="n">
        <v>0.5</v>
      </c>
      <c r="O161" s="0"/>
      <c r="W161" s="19" t="s">
        <v>53</v>
      </c>
      <c r="X161" s="19" t="s">
        <v>312</v>
      </c>
      <c r="AMH161" s="0"/>
      <c r="AMI161" s="0"/>
      <c r="AMJ161" s="0"/>
    </row>
    <row r="162" s="19" customFormat="true" ht="14.15" hidden="false" customHeight="true" outlineLevel="0" collapsed="false">
      <c r="A162" s="42" t="s">
        <v>304</v>
      </c>
      <c r="B162" s="43" t="s">
        <v>313</v>
      </c>
      <c r="C162" s="44" t="s">
        <v>295</v>
      </c>
      <c r="D162" s="45" t="s">
        <v>25</v>
      </c>
      <c r="E162" s="45"/>
      <c r="F162" s="46"/>
      <c r="G162" s="46" t="n">
        <v>3.1</v>
      </c>
      <c r="H162" s="46" t="n">
        <f aca="false">E162*G162</f>
        <v>0</v>
      </c>
      <c r="I162" s="45"/>
      <c r="J162" s="45" t="s">
        <v>89</v>
      </c>
      <c r="K162" s="47" t="n">
        <f aca="false">L162*E162</f>
        <v>0</v>
      </c>
      <c r="L162" s="47" t="n">
        <f aca="false">IF(D162=N$7,N$6+M162,IF(D162=O$7,O$6+M162,IF(D162=P$7,P$6+M162,IF(D162=Q$7,Q$6+M162,IF(D162=R$7,R$6+M162,IF(D162=#REF!,#REF!+M162,IF(D162=#REF!,#REF!+M162,)))))))</f>
        <v>4.25</v>
      </c>
      <c r="M162" s="49" t="n">
        <v>0.75</v>
      </c>
      <c r="O162" s="0"/>
      <c r="W162" s="19" t="s">
        <v>57</v>
      </c>
      <c r="AMH162" s="0"/>
      <c r="AMI162" s="0"/>
      <c r="AMJ162" s="0"/>
    </row>
    <row r="163" s="19" customFormat="true" ht="14.15" hidden="false" customHeight="true" outlineLevel="0" collapsed="false">
      <c r="A163" s="42" t="s">
        <v>304</v>
      </c>
      <c r="B163" s="43" t="s">
        <v>314</v>
      </c>
      <c r="C163" s="44" t="s">
        <v>295</v>
      </c>
      <c r="D163" s="45" t="s">
        <v>25</v>
      </c>
      <c r="E163" s="45"/>
      <c r="F163" s="46"/>
      <c r="G163" s="46" t="n">
        <v>3.1</v>
      </c>
      <c r="H163" s="46" t="n">
        <f aca="false">E163*G163</f>
        <v>0</v>
      </c>
      <c r="I163" s="45"/>
      <c r="J163" s="45" t="s">
        <v>89</v>
      </c>
      <c r="K163" s="47" t="n">
        <f aca="false">L163*E163</f>
        <v>0</v>
      </c>
      <c r="L163" s="47" t="n">
        <f aca="false">IF(D163=N$7,N$6+M163,IF(D163=O$7,O$6+M163,IF(D163=P$7,P$6+M163,IF(D163=Q$7,Q$6+M163,IF(D163=R$7,R$6+M163,IF(D163=#REF!,#REF!+M163,IF(D163=#REF!,#REF!+M163,)))))))</f>
        <v>4.25</v>
      </c>
      <c r="M163" s="49" t="n">
        <v>0.75</v>
      </c>
      <c r="O163" s="0"/>
      <c r="W163" s="19" t="s">
        <v>209</v>
      </c>
      <c r="AMH163" s="0"/>
      <c r="AMI163" s="0"/>
      <c r="AMJ163" s="0"/>
    </row>
    <row r="164" s="19" customFormat="true" ht="14.15" hidden="false" customHeight="true" outlineLevel="0" collapsed="false">
      <c r="A164" s="55" t="s">
        <v>304</v>
      </c>
      <c r="B164" s="56" t="s">
        <v>315</v>
      </c>
      <c r="C164" s="57" t="s">
        <v>295</v>
      </c>
      <c r="D164" s="58" t="s">
        <v>25</v>
      </c>
      <c r="E164" s="58"/>
      <c r="F164" s="59"/>
      <c r="G164" s="46" t="n">
        <v>3.1</v>
      </c>
      <c r="H164" s="59" t="n">
        <f aca="false">E164*G164</f>
        <v>0</v>
      </c>
      <c r="I164" s="58"/>
      <c r="J164" s="58" t="s">
        <v>89</v>
      </c>
      <c r="K164" s="60" t="n">
        <f aca="false">L164*E164</f>
        <v>0</v>
      </c>
      <c r="L164" s="60" t="n">
        <f aca="false">IF(D164=N$7,N$6+M164,IF(D164=O$7,O$6+M164,IF(D164=P$7,P$6+M164,IF(D164=Q$7,Q$6+M164,IF(D164=R$7,R$6+M164,IF(D164=#REF!,#REF!+M164,IF(D164=#REF!,#REF!+M164,)))))))</f>
        <v>4.25</v>
      </c>
      <c r="M164" s="61" t="n">
        <v>0.75</v>
      </c>
      <c r="O164" s="0"/>
      <c r="AMH164" s="0"/>
      <c r="AMI164" s="0"/>
      <c r="AMJ164" s="0"/>
    </row>
    <row r="165" s="19" customFormat="true" ht="14.15" hidden="false" customHeight="true" outlineLevel="0" collapsed="false">
      <c r="A165" s="42" t="s">
        <v>316</v>
      </c>
      <c r="B165" s="43" t="s">
        <v>317</v>
      </c>
      <c r="C165" s="44" t="s">
        <v>295</v>
      </c>
      <c r="D165" s="45" t="s">
        <v>25</v>
      </c>
      <c r="E165" s="45"/>
      <c r="F165" s="46"/>
      <c r="G165" s="46" t="n">
        <v>3.1</v>
      </c>
      <c r="H165" s="46" t="n">
        <f aca="false">E165*G165</f>
        <v>0</v>
      </c>
      <c r="I165" s="45"/>
      <c r="J165" s="45" t="s">
        <v>296</v>
      </c>
      <c r="K165" s="47" t="n">
        <f aca="false">L165*E165</f>
        <v>0</v>
      </c>
      <c r="L165" s="47" t="n">
        <f aca="false">IF(D165=N$7,N$6+M165,IF(D165=O$7,O$6+M165,IF(D165=P$7,P$6+M165,IF(D165=Q$7,Q$6+M165,IF(D165=R$7,R$6+M165,IF(D165=#REF!,#REF!+M165,IF(D165=#REF!,#REF!+M165,)))))))</f>
        <v>4.25</v>
      </c>
      <c r="M165" s="49" t="n">
        <v>0.75</v>
      </c>
      <c r="O165" s="0"/>
      <c r="W165" s="19" t="s">
        <v>53</v>
      </c>
      <c r="X165" s="19" t="s">
        <v>318</v>
      </c>
      <c r="AMH165" s="0"/>
      <c r="AMI165" s="0"/>
      <c r="AMJ165" s="0"/>
    </row>
    <row r="166" s="19" customFormat="true" ht="14.15" hidden="false" customHeight="true" outlineLevel="0" collapsed="false">
      <c r="A166" s="42" t="s">
        <v>316</v>
      </c>
      <c r="B166" s="43" t="s">
        <v>319</v>
      </c>
      <c r="C166" s="44" t="s">
        <v>72</v>
      </c>
      <c r="D166" s="45" t="s">
        <v>25</v>
      </c>
      <c r="E166" s="45"/>
      <c r="F166" s="46"/>
      <c r="G166" s="46" t="n">
        <v>3.1</v>
      </c>
      <c r="H166" s="46" t="n">
        <f aca="false">E166*G166</f>
        <v>0</v>
      </c>
      <c r="I166" s="45"/>
      <c r="J166" s="45" t="s">
        <v>296</v>
      </c>
      <c r="K166" s="47" t="n">
        <f aca="false">L166*E166</f>
        <v>0</v>
      </c>
      <c r="L166" s="47" t="n">
        <f aca="false">IF(D166=N$7,N$6+M166,IF(D166=O$7,O$6+M166,IF(D166=P$7,P$6+M166,IF(D166=Q$7,Q$6+M166,IF(D166=R$7,R$6+M166,IF(D166=#REF!,#REF!+M166,IF(D166=#REF!,#REF!+M166,)))))))</f>
        <v>3.75</v>
      </c>
      <c r="M166" s="49" t="n">
        <v>0.25</v>
      </c>
      <c r="O166" s="0"/>
      <c r="W166" s="19" t="s">
        <v>209</v>
      </c>
      <c r="AMH166" s="0"/>
      <c r="AMI166" s="0"/>
      <c r="AMJ166" s="0"/>
    </row>
    <row r="167" s="19" customFormat="true" ht="14.15" hidden="false" customHeight="true" outlineLevel="0" collapsed="false">
      <c r="A167" s="42" t="s">
        <v>320</v>
      </c>
      <c r="B167" s="43" t="s">
        <v>321</v>
      </c>
      <c r="C167" s="44" t="s">
        <v>295</v>
      </c>
      <c r="D167" s="45" t="s">
        <v>25</v>
      </c>
      <c r="E167" s="45"/>
      <c r="F167" s="46"/>
      <c r="G167" s="46" t="n">
        <v>3.1</v>
      </c>
      <c r="H167" s="46" t="n">
        <f aca="false">E167*G167</f>
        <v>0</v>
      </c>
      <c r="I167" s="45"/>
      <c r="J167" s="45" t="s">
        <v>89</v>
      </c>
      <c r="K167" s="47" t="n">
        <f aca="false">L167*E167</f>
        <v>0</v>
      </c>
      <c r="L167" s="47" t="n">
        <f aca="false">IF(D167=N$7,N$6+M167,IF(D167=O$7,O$6+M167,IF(D167=P$7,P$6+M167,IF(D167=Q$7,Q$6+M167,IF(D167=R$7,R$6+M167,IF(D167=#REF!,#REF!+M167,IF(D167=#REF!,#REF!+M167,)))))))</f>
        <v>4.25</v>
      </c>
      <c r="M167" s="49" t="n">
        <v>0.75</v>
      </c>
      <c r="O167" s="0"/>
      <c r="W167" s="19" t="s">
        <v>57</v>
      </c>
      <c r="AMH167" s="0"/>
      <c r="AMI167" s="0"/>
      <c r="AMJ167" s="0"/>
    </row>
    <row r="168" s="19" customFormat="true" ht="14.95" hidden="false" customHeight="true" outlineLevel="0" collapsed="false">
      <c r="A168" s="42" t="s">
        <v>322</v>
      </c>
      <c r="B168" s="43" t="s">
        <v>323</v>
      </c>
      <c r="C168" s="44" t="s">
        <v>63</v>
      </c>
      <c r="D168" s="45" t="s">
        <v>24</v>
      </c>
      <c r="E168" s="45"/>
      <c r="F168" s="46"/>
      <c r="G168" s="46" t="n">
        <v>3.1</v>
      </c>
      <c r="H168" s="46" t="n">
        <f aca="false">E168*G168</f>
        <v>0</v>
      </c>
      <c r="I168" s="45"/>
      <c r="J168" s="45" t="s">
        <v>89</v>
      </c>
      <c r="K168" s="47" t="n">
        <f aca="false">L168*E168</f>
        <v>0</v>
      </c>
      <c r="L168" s="47" t="n">
        <f aca="false">IF(D168=N$7,N$6+M168,IF(D168=O$7,O$6+M168,IF(D168=P$7,P$6+M168,IF(D168=Q$7,Q$6+M168,IF(D168=R$7,R$6+M168,IF(D168=#REF!,#REF!+M168,IF(D168=#REF!,#REF!+M168,)))))))</f>
        <v>4.25</v>
      </c>
      <c r="M168" s="49" t="n">
        <v>0.75</v>
      </c>
      <c r="O168" s="0"/>
      <c r="W168" s="19" t="s">
        <v>97</v>
      </c>
      <c r="AMH168" s="0"/>
      <c r="AMI168" s="0"/>
      <c r="AMJ168" s="0"/>
    </row>
    <row r="169" s="19" customFormat="true" ht="14.15" hidden="false" customHeight="true" outlineLevel="0" collapsed="false">
      <c r="A169" s="42" t="s">
        <v>322</v>
      </c>
      <c r="B169" s="43" t="s">
        <v>324</v>
      </c>
      <c r="C169" s="44" t="s">
        <v>295</v>
      </c>
      <c r="D169" s="45" t="s">
        <v>24</v>
      </c>
      <c r="E169" s="45"/>
      <c r="F169" s="46"/>
      <c r="G169" s="46" t="n">
        <v>3.1</v>
      </c>
      <c r="H169" s="46" t="n">
        <f aca="false">E169*G169</f>
        <v>0</v>
      </c>
      <c r="I169" s="45"/>
      <c r="J169" s="45" t="s">
        <v>89</v>
      </c>
      <c r="K169" s="47" t="n">
        <f aca="false">L169*E169</f>
        <v>0</v>
      </c>
      <c r="L169" s="47" t="n">
        <f aca="false">IF(D169=N$7,N$6+M169,IF(D169=O$7,O$6+M169,IF(D169=P$7,P$6+M169,IF(D169=Q$7,Q$6+M169,IF(D169=R$7,R$6+M169,IF(D169=#REF!,#REF!+M169,IF(D169=#REF!,#REF!+M169,)))))))</f>
        <v>4.25</v>
      </c>
      <c r="M169" s="49" t="n">
        <v>0.75</v>
      </c>
      <c r="O169" s="0"/>
      <c r="W169" s="19" t="s">
        <v>53</v>
      </c>
      <c r="X169" s="19" t="s">
        <v>325</v>
      </c>
      <c r="AMH169" s="0"/>
      <c r="AMI169" s="0"/>
      <c r="AMJ169" s="0"/>
    </row>
    <row r="170" s="19" customFormat="true" ht="14.15" hidden="false" customHeight="true" outlineLevel="0" collapsed="false">
      <c r="A170" s="42" t="s">
        <v>326</v>
      </c>
      <c r="B170" s="43" t="s">
        <v>327</v>
      </c>
      <c r="C170" s="44" t="s">
        <v>72</v>
      </c>
      <c r="D170" s="45" t="s">
        <v>24</v>
      </c>
      <c r="E170" s="45"/>
      <c r="F170" s="46"/>
      <c r="G170" s="46" t="n">
        <v>3.1</v>
      </c>
      <c r="H170" s="46" t="n">
        <f aca="false">E170*G170</f>
        <v>0</v>
      </c>
      <c r="I170" s="45"/>
      <c r="J170" s="45" t="s">
        <v>296</v>
      </c>
      <c r="K170" s="47" t="n">
        <f aca="false">L170*E170</f>
        <v>0</v>
      </c>
      <c r="L170" s="47" t="n">
        <f aca="false">IF(D170=N$7,N$6+M170,IF(D170=O$7,O$6+M170,IF(D170=P$7,P$6+M170,IF(D170=Q$7,Q$6+M170,IF(D170=R$7,R$6+M170,IF(D170=#REF!,#REF!+M170,IF(D170=#REF!,#REF!+M170,)))))))</f>
        <v>3.75</v>
      </c>
      <c r="M170" s="49" t="n">
        <v>0.25</v>
      </c>
      <c r="O170" s="0"/>
      <c r="W170" s="19" t="s">
        <v>97</v>
      </c>
      <c r="AMH170" s="0"/>
      <c r="AMI170" s="0"/>
      <c r="AMJ170" s="0"/>
    </row>
    <row r="171" s="19" customFormat="true" ht="14.15" hidden="false" customHeight="true" outlineLevel="0" collapsed="false">
      <c r="A171" s="42" t="s">
        <v>326</v>
      </c>
      <c r="B171" s="43" t="s">
        <v>328</v>
      </c>
      <c r="C171" s="44" t="s">
        <v>72</v>
      </c>
      <c r="D171" s="45" t="s">
        <v>25</v>
      </c>
      <c r="E171" s="45"/>
      <c r="F171" s="46"/>
      <c r="G171" s="46" t="n">
        <v>3.1</v>
      </c>
      <c r="H171" s="46" t="n">
        <f aca="false">E171*G171</f>
        <v>0</v>
      </c>
      <c r="I171" s="45"/>
      <c r="J171" s="45" t="s">
        <v>296</v>
      </c>
      <c r="K171" s="47" t="n">
        <f aca="false">L171*E171</f>
        <v>0</v>
      </c>
      <c r="L171" s="47" t="n">
        <f aca="false">IF(D171=N$7,N$6+M171,IF(D171=O$7,O$6+M171,IF(D171=P$7,P$6+M171,IF(D171=Q$7,Q$6+M171,IF(D171=R$7,R$6+M171,IF(D171=#REF!,#REF!+M171,IF(D171=#REF!,#REF!+M171,)))))))</f>
        <v>3.75</v>
      </c>
      <c r="M171" s="49" t="n">
        <v>0.25</v>
      </c>
      <c r="O171" s="0"/>
      <c r="W171" s="19" t="s">
        <v>53</v>
      </c>
      <c r="X171" s="19" t="s">
        <v>325</v>
      </c>
      <c r="AMH171" s="0"/>
      <c r="AMI171" s="0"/>
      <c r="AMJ171" s="0"/>
    </row>
    <row r="172" s="19" customFormat="true" ht="14.15" hidden="false" customHeight="true" outlineLevel="0" collapsed="false">
      <c r="A172" s="42" t="s">
        <v>326</v>
      </c>
      <c r="B172" s="43" t="s">
        <v>329</v>
      </c>
      <c r="C172" s="44" t="s">
        <v>63</v>
      </c>
      <c r="D172" s="45" t="s">
        <v>24</v>
      </c>
      <c r="E172" s="45"/>
      <c r="F172" s="46"/>
      <c r="G172" s="46" t="n">
        <v>3.1</v>
      </c>
      <c r="H172" s="46" t="n">
        <f aca="false">E172*G172</f>
        <v>0</v>
      </c>
      <c r="I172" s="45"/>
      <c r="J172" s="45" t="s">
        <v>296</v>
      </c>
      <c r="K172" s="47" t="n">
        <f aca="false">L172*E172</f>
        <v>0</v>
      </c>
      <c r="L172" s="47" t="n">
        <f aca="false">IF(D172=N$7,N$6+M172,IF(D172=O$7,O$6+M172,IF(D172=P$7,P$6+M172,IF(D172=Q$7,Q$6+M172,IF(D172=R$7,R$6+M172,IF(D172=#REF!,#REF!+M172,IF(D172=#REF!,#REF!+M172,)))))))</f>
        <v>4</v>
      </c>
      <c r="M172" s="49" t="n">
        <v>0.5</v>
      </c>
      <c r="O172" s="0"/>
      <c r="W172" s="19" t="s">
        <v>330</v>
      </c>
      <c r="X172" s="19" t="s">
        <v>325</v>
      </c>
      <c r="AMH172" s="0"/>
      <c r="AMI172" s="0"/>
      <c r="AMJ172" s="0"/>
    </row>
    <row r="173" s="19" customFormat="true" ht="14.15" hidden="false" customHeight="true" outlineLevel="0" collapsed="false">
      <c r="A173" s="42" t="s">
        <v>326</v>
      </c>
      <c r="B173" s="43" t="s">
        <v>331</v>
      </c>
      <c r="C173" s="44" t="s">
        <v>56</v>
      </c>
      <c r="D173" s="45" t="s">
        <v>25</v>
      </c>
      <c r="E173" s="45"/>
      <c r="F173" s="46"/>
      <c r="G173" s="46" t="n">
        <v>3.1</v>
      </c>
      <c r="H173" s="46" t="n">
        <f aca="false">E173*G173</f>
        <v>0</v>
      </c>
      <c r="I173" s="45"/>
      <c r="J173" s="45" t="s">
        <v>296</v>
      </c>
      <c r="K173" s="47" t="n">
        <f aca="false">L173*E173</f>
        <v>0</v>
      </c>
      <c r="L173" s="47" t="n">
        <f aca="false">IF(D173=N$7,N$6+M173,IF(D173=O$7,O$6+M173,IF(D173=P$7,P$6+M173,IF(D173=Q$7,Q$6+M173,IF(D173=R$7,R$6+M173,IF(D173=#REF!,#REF!+M173,IF(D173=#REF!,#REF!+M173,)))))))</f>
        <v>3.8</v>
      </c>
      <c r="M173" s="49" t="n">
        <v>0.3</v>
      </c>
      <c r="O173" s="0"/>
      <c r="W173" s="19" t="s">
        <v>57</v>
      </c>
      <c r="AMH173" s="0"/>
      <c r="AMI173" s="0"/>
      <c r="AMJ173" s="0"/>
    </row>
    <row r="174" s="19" customFormat="true" ht="14.15" hidden="false" customHeight="true" outlineLevel="0" collapsed="false">
      <c r="A174" s="42" t="s">
        <v>332</v>
      </c>
      <c r="B174" s="43" t="s">
        <v>333</v>
      </c>
      <c r="C174" s="44" t="s">
        <v>77</v>
      </c>
      <c r="D174" s="45" t="s">
        <v>25</v>
      </c>
      <c r="E174" s="45"/>
      <c r="F174" s="46"/>
      <c r="G174" s="46" t="n">
        <v>3.1</v>
      </c>
      <c r="H174" s="46" t="n">
        <f aca="false">E174*G174</f>
        <v>0</v>
      </c>
      <c r="I174" s="45"/>
      <c r="J174" s="45" t="s">
        <v>89</v>
      </c>
      <c r="K174" s="47" t="n">
        <f aca="false">L174*E174</f>
        <v>0</v>
      </c>
      <c r="L174" s="47" t="n">
        <f aca="false">IF(D174=N$7,N$6+M174,IF(D174=O$7,O$6+M174,IF(D174=P$7,P$6+M174,IF(D174=Q$7,Q$6+M174,IF(D174=R$7,R$6+M174,IF(D174=#REF!,#REF!+M174,IF(D174=#REF!,#REF!+M174,)))))))</f>
        <v>4.5</v>
      </c>
      <c r="M174" s="49" t="n">
        <v>1</v>
      </c>
      <c r="O174" s="0"/>
      <c r="W174" s="19" t="s">
        <v>334</v>
      </c>
      <c r="AMH174" s="0"/>
      <c r="AMI174" s="0"/>
      <c r="AMJ174" s="0"/>
    </row>
    <row r="175" s="19" customFormat="true" ht="14.15" hidden="false" customHeight="true" outlineLevel="0" collapsed="false">
      <c r="A175" s="42" t="s">
        <v>332</v>
      </c>
      <c r="B175" s="43" t="s">
        <v>335</v>
      </c>
      <c r="C175" s="44" t="s">
        <v>77</v>
      </c>
      <c r="D175" s="45" t="s">
        <v>25</v>
      </c>
      <c r="E175" s="45"/>
      <c r="F175" s="46"/>
      <c r="G175" s="46" t="n">
        <v>3.1</v>
      </c>
      <c r="H175" s="46" t="n">
        <f aca="false">E175*G175</f>
        <v>0</v>
      </c>
      <c r="I175" s="45"/>
      <c r="J175" s="45" t="s">
        <v>89</v>
      </c>
      <c r="K175" s="47" t="n">
        <f aca="false">L175*E175</f>
        <v>0</v>
      </c>
      <c r="L175" s="47" t="n">
        <f aca="false">IF(D175=N$7,N$6+M175,IF(D175=O$7,O$6+M175,IF(D175=P$7,P$6+M175,IF(D175=Q$7,Q$6+M175,IF(D175=R$7,R$6+M175,IF(D175=#REF!,#REF!+M175,IF(D175=#REF!,#REF!+M175,)))))))</f>
        <v>4.5</v>
      </c>
      <c r="M175" s="49" t="n">
        <v>1</v>
      </c>
      <c r="O175" s="0"/>
      <c r="W175" s="19" t="s">
        <v>57</v>
      </c>
      <c r="X175" s="19" t="s">
        <v>166</v>
      </c>
      <c r="AMH175" s="0"/>
      <c r="AMI175" s="0"/>
      <c r="AMJ175" s="0"/>
    </row>
    <row r="176" s="19" customFormat="true" ht="14.15" hidden="false" customHeight="true" outlineLevel="0" collapsed="false">
      <c r="A176" s="42" t="s">
        <v>336</v>
      </c>
      <c r="B176" s="43" t="s">
        <v>337</v>
      </c>
      <c r="C176" s="44" t="s">
        <v>295</v>
      </c>
      <c r="D176" s="45" t="s">
        <v>25</v>
      </c>
      <c r="E176" s="45"/>
      <c r="F176" s="46"/>
      <c r="G176" s="46" t="n">
        <v>3.1</v>
      </c>
      <c r="H176" s="46" t="n">
        <f aca="false">E176*G176</f>
        <v>0</v>
      </c>
      <c r="I176" s="45"/>
      <c r="J176" s="45" t="s">
        <v>89</v>
      </c>
      <c r="K176" s="47" t="n">
        <f aca="false">L176*E176</f>
        <v>0</v>
      </c>
      <c r="L176" s="47" t="n">
        <f aca="false">IF(D176=N$7,N$6+M176,IF(D176=O$7,O$6+M176,IF(D176=P$7,P$6+M176,IF(D176=Q$7,Q$6+M176,IF(D176=R$7,R$6+M176,IF(D176=#REF!,#REF!+M176,IF(D176=#REF!,#REF!+M176,)))))))</f>
        <v>4.25</v>
      </c>
      <c r="M176" s="49" t="n">
        <v>0.75</v>
      </c>
      <c r="O176" s="0"/>
      <c r="W176" s="19" t="s">
        <v>97</v>
      </c>
      <c r="AMH176" s="0"/>
      <c r="AMI176" s="0"/>
      <c r="AMJ176" s="0"/>
    </row>
    <row r="177" s="19" customFormat="true" ht="14.15" hidden="false" customHeight="true" outlineLevel="0" collapsed="false">
      <c r="A177" s="42" t="s">
        <v>336</v>
      </c>
      <c r="B177" s="43" t="s">
        <v>338</v>
      </c>
      <c r="C177" s="44" t="s">
        <v>77</v>
      </c>
      <c r="D177" s="45" t="s">
        <v>25</v>
      </c>
      <c r="E177" s="45"/>
      <c r="F177" s="46"/>
      <c r="G177" s="46" t="n">
        <v>3.1</v>
      </c>
      <c r="H177" s="46" t="n">
        <f aca="false">E177*G177</f>
        <v>0</v>
      </c>
      <c r="I177" s="45"/>
      <c r="J177" s="45" t="s">
        <v>89</v>
      </c>
      <c r="K177" s="47" t="n">
        <f aca="false">L177*E177</f>
        <v>0</v>
      </c>
      <c r="L177" s="47" t="n">
        <f aca="false">IF(D177=N$7,N$6+M177,IF(D177=O$7,O$6+M177,IF(D177=P$7,P$6+M177,IF(D177=Q$7,Q$6+M177,IF(D177=R$7,R$6+M177,IF(D177=#REF!,#REF!+M177,IF(D177=#REF!,#REF!+M177,)))))))</f>
        <v>4.5</v>
      </c>
      <c r="M177" s="49" t="n">
        <v>1</v>
      </c>
      <c r="O177" s="0"/>
      <c r="W177" s="19" t="s">
        <v>339</v>
      </c>
      <c r="X177" s="19" t="s">
        <v>340</v>
      </c>
      <c r="AMH177" s="0"/>
      <c r="AMI177" s="0"/>
      <c r="AMJ177" s="0"/>
    </row>
    <row r="178" s="19" customFormat="true" ht="14.15" hidden="false" customHeight="true" outlineLevel="0" collapsed="false">
      <c r="A178" s="42" t="s">
        <v>341</v>
      </c>
      <c r="B178" s="43" t="s">
        <v>342</v>
      </c>
      <c r="C178" s="44" t="s">
        <v>56</v>
      </c>
      <c r="D178" s="45" t="s">
        <v>24</v>
      </c>
      <c r="E178" s="45"/>
      <c r="F178" s="46"/>
      <c r="G178" s="46" t="n">
        <v>3.1</v>
      </c>
      <c r="H178" s="46" t="n">
        <f aca="false">E178*G178</f>
        <v>0</v>
      </c>
      <c r="I178" s="45"/>
      <c r="J178" s="45" t="s">
        <v>172</v>
      </c>
      <c r="K178" s="47" t="n">
        <f aca="false">L178*E178</f>
        <v>0</v>
      </c>
      <c r="L178" s="47" t="n">
        <f aca="false">IF(D178=N$7,N$6+M178,IF(D178=O$7,O$6+M178,IF(D178=P$7,P$6+M178,IF(D178=Q$7,Q$6+M178,IF(D178=R$7,R$6+M178,IF(D178=#REF!,#REF!+M178,IF(D178=#REF!,#REF!+M178,)))))))</f>
        <v>3.8</v>
      </c>
      <c r="M178" s="49" t="n">
        <v>0.3</v>
      </c>
      <c r="O178" s="0"/>
      <c r="W178" s="19" t="s">
        <v>57</v>
      </c>
      <c r="AMH178" s="0"/>
      <c r="AMI178" s="0"/>
      <c r="AMJ178" s="0"/>
    </row>
    <row r="179" s="19" customFormat="true" ht="14.15" hidden="false" customHeight="true" outlineLevel="0" collapsed="false">
      <c r="A179" s="42" t="s">
        <v>341</v>
      </c>
      <c r="B179" s="43" t="s">
        <v>343</v>
      </c>
      <c r="C179" s="44" t="s">
        <v>63</v>
      </c>
      <c r="D179" s="45" t="s">
        <v>25</v>
      </c>
      <c r="E179" s="45"/>
      <c r="F179" s="46"/>
      <c r="G179" s="46" t="n">
        <v>3.1</v>
      </c>
      <c r="H179" s="46" t="n">
        <f aca="false">E179*G179</f>
        <v>0</v>
      </c>
      <c r="I179" s="45"/>
      <c r="J179" s="45" t="s">
        <v>172</v>
      </c>
      <c r="K179" s="47" t="n">
        <f aca="false">L179*E179</f>
        <v>0</v>
      </c>
      <c r="L179" s="47" t="n">
        <f aca="false">IF(D179=N$7,N$6+M179,IF(D179=O$7,O$6+M179,IF(D179=P$7,P$6+M179,IF(D179=Q$7,Q$6+M179,IF(D179=R$7,R$6+M179,IF(D179=#REF!,#REF!+M179,IF(D179=#REF!,#REF!+M179,)))))))</f>
        <v>4</v>
      </c>
      <c r="M179" s="49" t="n">
        <v>0.5</v>
      </c>
      <c r="O179" s="0"/>
      <c r="W179" s="19" t="s">
        <v>57</v>
      </c>
      <c r="AMH179" s="0"/>
      <c r="AMI179" s="0"/>
      <c r="AMJ179" s="0"/>
    </row>
    <row r="180" s="19" customFormat="true" ht="14.15" hidden="false" customHeight="true" outlineLevel="0" collapsed="false">
      <c r="A180" s="42" t="s">
        <v>341</v>
      </c>
      <c r="B180" s="43" t="s">
        <v>344</v>
      </c>
      <c r="C180" s="44" t="s">
        <v>56</v>
      </c>
      <c r="D180" s="45" t="s">
        <v>24</v>
      </c>
      <c r="E180" s="45"/>
      <c r="F180" s="46"/>
      <c r="G180" s="46" t="n">
        <v>3.1</v>
      </c>
      <c r="H180" s="46" t="n">
        <f aca="false">E180*G180</f>
        <v>0</v>
      </c>
      <c r="I180" s="45"/>
      <c r="J180" s="45" t="s">
        <v>172</v>
      </c>
      <c r="K180" s="47" t="n">
        <f aca="false">L180*E180</f>
        <v>0</v>
      </c>
      <c r="L180" s="47" t="n">
        <f aca="false">IF(D180=N$7,N$6+M180,IF(D180=O$7,O$6+M180,IF(D180=P$7,P$6+M180,IF(D180=Q$7,Q$6+M180,IF(D180=R$7,R$6+M180,IF(D180=#REF!,#REF!+M180,IF(D180=#REF!,#REF!+M180,)))))))</f>
        <v>3.8</v>
      </c>
      <c r="M180" s="49" t="n">
        <v>0.3</v>
      </c>
      <c r="O180" s="0"/>
      <c r="W180" s="19" t="s">
        <v>209</v>
      </c>
      <c r="AMH180" s="0"/>
      <c r="AMI180" s="0"/>
      <c r="AMJ180" s="0"/>
    </row>
    <row r="181" s="19" customFormat="true" ht="14.15" hidden="false" customHeight="true" outlineLevel="0" collapsed="false">
      <c r="A181" s="42" t="s">
        <v>341</v>
      </c>
      <c r="B181" s="43" t="s">
        <v>345</v>
      </c>
      <c r="C181" s="44" t="s">
        <v>56</v>
      </c>
      <c r="D181" s="45" t="s">
        <v>24</v>
      </c>
      <c r="E181" s="45"/>
      <c r="F181" s="46"/>
      <c r="G181" s="46" t="n">
        <v>3.1</v>
      </c>
      <c r="H181" s="46" t="n">
        <f aca="false">E181*G181</f>
        <v>0</v>
      </c>
      <c r="I181" s="45"/>
      <c r="J181" s="45" t="s">
        <v>172</v>
      </c>
      <c r="K181" s="47" t="n">
        <f aca="false">L181*E181</f>
        <v>0</v>
      </c>
      <c r="L181" s="47" t="n">
        <f aca="false">IF(D181=N$7,N$6+M181,IF(D181=O$7,O$6+M181,IF(D181=P$7,P$6+M181,IF(D181=Q$7,Q$6+M181,IF(D181=R$7,R$6+M181,IF(D181=#REF!,#REF!+M181,IF(D181=#REF!,#REF!+M181,)))))))</f>
        <v>3.8</v>
      </c>
      <c r="M181" s="49" t="n">
        <v>0.3</v>
      </c>
      <c r="N181" s="50"/>
      <c r="O181" s="51"/>
      <c r="P181" s="50"/>
      <c r="Q181" s="50"/>
      <c r="R181" s="50"/>
      <c r="S181" s="50"/>
      <c r="T181" s="50"/>
      <c r="U181" s="50"/>
      <c r="V181" s="50"/>
      <c r="W181" s="50" t="s">
        <v>73</v>
      </c>
      <c r="X181" s="50"/>
      <c r="AMH181" s="0"/>
      <c r="AMI181" s="0"/>
      <c r="AMJ181" s="0"/>
    </row>
    <row r="182" s="19" customFormat="true" ht="14.15" hidden="false" customHeight="true" outlineLevel="0" collapsed="false">
      <c r="A182" s="42" t="s">
        <v>346</v>
      </c>
      <c r="B182" s="43" t="s">
        <v>347</v>
      </c>
      <c r="C182" s="44" t="s">
        <v>56</v>
      </c>
      <c r="D182" s="45" t="s">
        <v>24</v>
      </c>
      <c r="E182" s="45"/>
      <c r="F182" s="46"/>
      <c r="G182" s="46" t="n">
        <v>3.1</v>
      </c>
      <c r="H182" s="46" t="n">
        <f aca="false">E182*G182</f>
        <v>0</v>
      </c>
      <c r="I182" s="45"/>
      <c r="J182" s="45" t="s">
        <v>172</v>
      </c>
      <c r="K182" s="47" t="n">
        <f aca="false">L182*E182</f>
        <v>0</v>
      </c>
      <c r="L182" s="47" t="n">
        <f aca="false">IF(D182=N$7,N$6+M182,IF(D182=O$7,O$6+M182,IF(D182=P$7,P$6+M182,IF(D182=Q$7,Q$6+M182,IF(D182=R$7,R$6+M182,IF(D182=#REF!,#REF!+M182,IF(D182=#REF!,#REF!+M182,)))))))</f>
        <v>3.8</v>
      </c>
      <c r="M182" s="49" t="n">
        <v>0.3</v>
      </c>
      <c r="O182" s="0"/>
      <c r="W182" s="19" t="s">
        <v>97</v>
      </c>
      <c r="AMH182" s="0"/>
      <c r="AMI182" s="0"/>
      <c r="AMJ182" s="0"/>
    </row>
    <row r="183" s="19" customFormat="true" ht="14.15" hidden="false" customHeight="true" outlineLevel="0" collapsed="false">
      <c r="A183" s="42" t="s">
        <v>346</v>
      </c>
      <c r="B183" s="43" t="s">
        <v>348</v>
      </c>
      <c r="C183" s="44" t="s">
        <v>56</v>
      </c>
      <c r="D183" s="45" t="s">
        <v>25</v>
      </c>
      <c r="E183" s="45"/>
      <c r="F183" s="46"/>
      <c r="G183" s="46" t="n">
        <v>3.1</v>
      </c>
      <c r="H183" s="46" t="n">
        <f aca="false">E183*G183</f>
        <v>0</v>
      </c>
      <c r="I183" s="45"/>
      <c r="J183" s="45" t="s">
        <v>172</v>
      </c>
      <c r="K183" s="47" t="n">
        <f aca="false">L183*E183</f>
        <v>0</v>
      </c>
      <c r="L183" s="47" t="n">
        <f aca="false">IF(D183=N$7,N$6+M183,IF(D183=O$7,O$6+M183,IF(D183=P$7,P$6+M183,IF(D183=Q$7,Q$6+M183,IF(D183=R$7,R$6+M183,IF(D183=#REF!,#REF!+M183,IF(D183=#REF!,#REF!+M183,)))))))</f>
        <v>3.8</v>
      </c>
      <c r="M183" s="49" t="n">
        <v>0.3</v>
      </c>
      <c r="O183" s="0"/>
      <c r="W183" s="19" t="s">
        <v>57</v>
      </c>
      <c r="AMH183" s="0"/>
      <c r="AMI183" s="0"/>
      <c r="AMJ183" s="0"/>
    </row>
    <row r="184" s="19" customFormat="true" ht="14.15" hidden="false" customHeight="true" outlineLevel="0" collapsed="false">
      <c r="A184" s="42" t="s">
        <v>346</v>
      </c>
      <c r="B184" s="43" t="s">
        <v>349</v>
      </c>
      <c r="C184" s="44" t="s">
        <v>295</v>
      </c>
      <c r="D184" s="45" t="s">
        <v>25</v>
      </c>
      <c r="E184" s="45"/>
      <c r="F184" s="46"/>
      <c r="G184" s="46" t="n">
        <v>3.1</v>
      </c>
      <c r="H184" s="46" t="n">
        <f aca="false">E184*G184</f>
        <v>0</v>
      </c>
      <c r="I184" s="45"/>
      <c r="J184" s="45" t="s">
        <v>89</v>
      </c>
      <c r="K184" s="47" t="n">
        <f aca="false">L184*E184</f>
        <v>0</v>
      </c>
      <c r="L184" s="47" t="n">
        <f aca="false">IF(D184=N$7,N$6+M184,IF(D184=O$7,O$6+M184,IF(D184=P$7,P$6+M184,IF(D184=Q$7,Q$6+M184,IF(D184=R$7,R$6+M184,IF(D184=#REF!,#REF!+M184,IF(D184=#REF!,#REF!+M184,)))))))</f>
        <v>4.25</v>
      </c>
      <c r="M184" s="49" t="n">
        <v>0.75</v>
      </c>
      <c r="O184" s="0"/>
      <c r="W184" s="19" t="s">
        <v>57</v>
      </c>
      <c r="AMH184" s="0"/>
      <c r="AMI184" s="0"/>
      <c r="AMJ184" s="0"/>
    </row>
    <row r="185" s="19" customFormat="true" ht="14.15" hidden="false" customHeight="true" outlineLevel="0" collapsed="false">
      <c r="A185" s="42" t="s">
        <v>350</v>
      </c>
      <c r="B185" s="43" t="s">
        <v>351</v>
      </c>
      <c r="C185" s="44" t="s">
        <v>77</v>
      </c>
      <c r="D185" s="45" t="s">
        <v>24</v>
      </c>
      <c r="E185" s="45"/>
      <c r="F185" s="46"/>
      <c r="G185" s="46" t="n">
        <v>3.1</v>
      </c>
      <c r="H185" s="46" t="n">
        <f aca="false">E185*G185</f>
        <v>0</v>
      </c>
      <c r="I185" s="45"/>
      <c r="J185" s="45" t="s">
        <v>52</v>
      </c>
      <c r="K185" s="47" t="n">
        <f aca="false">L185*E185</f>
        <v>0</v>
      </c>
      <c r="L185" s="47" t="n">
        <f aca="false">IF(D185=N$7,N$6+M185,IF(D185=O$7,O$6+M185,IF(D185=P$7,P$6+M185,IF(D185=Q$7,Q$6+M185,IF(D185=R$7,R$6+M185,IF(D185=#REF!,#REF!+M185,IF(D185=#REF!,#REF!+M185,)))))))</f>
        <v>4.5</v>
      </c>
      <c r="M185" s="49" t="n">
        <v>1</v>
      </c>
      <c r="O185" s="0"/>
      <c r="W185" s="19" t="s">
        <v>57</v>
      </c>
      <c r="AMH185" s="0"/>
      <c r="AMI185" s="0"/>
      <c r="AMJ185" s="0"/>
    </row>
    <row r="186" s="19" customFormat="true" ht="14.15" hidden="false" customHeight="true" outlineLevel="0" collapsed="false">
      <c r="A186" s="42" t="s">
        <v>352</v>
      </c>
      <c r="B186" s="43" t="s">
        <v>353</v>
      </c>
      <c r="C186" s="44" t="s">
        <v>72</v>
      </c>
      <c r="D186" s="45" t="s">
        <v>25</v>
      </c>
      <c r="E186" s="45"/>
      <c r="F186" s="46"/>
      <c r="G186" s="46" t="n">
        <v>3.1</v>
      </c>
      <c r="H186" s="46" t="n">
        <f aca="false">E186*G186</f>
        <v>0</v>
      </c>
      <c r="I186" s="45"/>
      <c r="J186" s="45" t="s">
        <v>52</v>
      </c>
      <c r="K186" s="47" t="n">
        <f aca="false">L186*E186</f>
        <v>0</v>
      </c>
      <c r="L186" s="47" t="n">
        <f aca="false">IF(D186=N$7,N$6+M186,IF(D186=O$7,O$6+M186,IF(D186=P$7,P$6+M186,IF(D186=Q$7,Q$6+M186,IF(D186=R$7,R$6+M186,IF(D186=#REF!,#REF!+M186,IF(D186=#REF!,#REF!+M186,)))))))</f>
        <v>3.75</v>
      </c>
      <c r="M186" s="49" t="n">
        <v>0.25</v>
      </c>
      <c r="N186" s="50"/>
      <c r="O186" s="51"/>
      <c r="P186" s="50"/>
      <c r="Q186" s="50"/>
      <c r="R186" s="50"/>
      <c r="S186" s="50"/>
      <c r="T186" s="50"/>
      <c r="U186" s="50"/>
      <c r="V186" s="50"/>
      <c r="W186" s="50" t="s">
        <v>57</v>
      </c>
      <c r="X186" s="50"/>
      <c r="AMH186" s="0"/>
      <c r="AMI186" s="0"/>
      <c r="AMJ186" s="0"/>
    </row>
    <row r="187" s="19" customFormat="true" ht="14.15" hidden="false" customHeight="true" outlineLevel="0" collapsed="false">
      <c r="A187" s="42" t="s">
        <v>354</v>
      </c>
      <c r="B187" s="43" t="s">
        <v>355</v>
      </c>
      <c r="C187" s="44" t="s">
        <v>72</v>
      </c>
      <c r="D187" s="45" t="s">
        <v>25</v>
      </c>
      <c r="E187" s="45"/>
      <c r="F187" s="46"/>
      <c r="G187" s="46" t="n">
        <v>3.1</v>
      </c>
      <c r="H187" s="46" t="n">
        <f aca="false">E187*G187</f>
        <v>0</v>
      </c>
      <c r="I187" s="45"/>
      <c r="J187" s="45" t="s">
        <v>52</v>
      </c>
      <c r="K187" s="47" t="n">
        <f aca="false">L187*E187</f>
        <v>0</v>
      </c>
      <c r="L187" s="47" t="n">
        <f aca="false">IF(D187=N$7,N$6+M187,IF(D187=O$7,O$6+M187,IF(D187=P$7,P$6+M187,IF(D187=Q$7,Q$6+M187,IF(D187=R$7,R$6+M187,IF(D187=#REF!,#REF!+M187,IF(D187=#REF!,#REF!+M187,)))))))</f>
        <v>3.75</v>
      </c>
      <c r="M187" s="49" t="n">
        <v>0.25</v>
      </c>
      <c r="O187" s="0"/>
      <c r="W187" s="19" t="s">
        <v>57</v>
      </c>
      <c r="AMH187" s="0"/>
      <c r="AMI187" s="0"/>
      <c r="AMJ187" s="0"/>
    </row>
    <row r="188" s="19" customFormat="true" ht="14.15" hidden="false" customHeight="true" outlineLevel="0" collapsed="false">
      <c r="A188" s="42" t="s">
        <v>356</v>
      </c>
      <c r="B188" s="43" t="s">
        <v>357</v>
      </c>
      <c r="C188" s="44" t="s">
        <v>72</v>
      </c>
      <c r="D188" s="45" t="s">
        <v>25</v>
      </c>
      <c r="E188" s="45"/>
      <c r="F188" s="46"/>
      <c r="G188" s="46" t="n">
        <v>3.1</v>
      </c>
      <c r="H188" s="46" t="n">
        <f aca="false">E188*G188</f>
        <v>0</v>
      </c>
      <c r="I188" s="45"/>
      <c r="J188" s="45" t="s">
        <v>89</v>
      </c>
      <c r="K188" s="47" t="n">
        <f aca="false">L188*E188</f>
        <v>0</v>
      </c>
      <c r="L188" s="47" t="n">
        <f aca="false">IF(D188=N$7,N$6+M188,IF(D188=O$7,O$6+M188,IF(D188=P$7,P$6+M188,IF(D188=Q$7,Q$6+M188,IF(D188=R$7,R$6+M188,IF(D188=#REF!,#REF!+M188,IF(D188=#REF!,#REF!+M188,)))))))</f>
        <v>3.75</v>
      </c>
      <c r="M188" s="49" t="n">
        <v>0.25</v>
      </c>
      <c r="O188" s="0"/>
      <c r="W188" s="19" t="s">
        <v>97</v>
      </c>
      <c r="AMH188" s="0"/>
      <c r="AMI188" s="0"/>
      <c r="AMJ188" s="0"/>
    </row>
    <row r="189" s="19" customFormat="true" ht="14.15" hidden="false" customHeight="true" outlineLevel="0" collapsed="false">
      <c r="A189" s="42" t="s">
        <v>358</v>
      </c>
      <c r="B189" s="43" t="s">
        <v>359</v>
      </c>
      <c r="C189" s="44" t="s">
        <v>295</v>
      </c>
      <c r="D189" s="45" t="s">
        <v>25</v>
      </c>
      <c r="E189" s="45"/>
      <c r="F189" s="46"/>
      <c r="G189" s="46" t="n">
        <v>3.1</v>
      </c>
      <c r="H189" s="46" t="n">
        <f aca="false">E189*G189</f>
        <v>0</v>
      </c>
      <c r="I189" s="45"/>
      <c r="J189" s="45" t="s">
        <v>66</v>
      </c>
      <c r="K189" s="47" t="n">
        <f aca="false">L189*E189</f>
        <v>0</v>
      </c>
      <c r="L189" s="47" t="n">
        <f aca="false">IF(D189=N$7,N$6+M189,IF(D189=O$7,O$6+M189,IF(D189=P$7,P$6+M189,IF(D189=Q$7,Q$6+M189,IF(D189=R$7,R$6+M189,IF(D189=#REF!,#REF!+M189,IF(D189=#REF!,#REF!+M189,)))))))</f>
        <v>4.25</v>
      </c>
      <c r="M189" s="49" t="n">
        <v>0.75</v>
      </c>
      <c r="N189" s="50"/>
      <c r="O189" s="51"/>
      <c r="P189" s="50"/>
      <c r="Q189" s="50"/>
      <c r="R189" s="50"/>
      <c r="S189" s="50"/>
      <c r="T189" s="50"/>
      <c r="U189" s="50"/>
      <c r="V189" s="50"/>
      <c r="W189" s="50" t="s">
        <v>73</v>
      </c>
      <c r="X189" s="50"/>
      <c r="AMH189" s="0"/>
      <c r="AMI189" s="0"/>
      <c r="AMJ189" s="0"/>
    </row>
    <row r="190" s="19" customFormat="true" ht="14.15" hidden="false" customHeight="true" outlineLevel="0" collapsed="false">
      <c r="A190" s="42" t="s">
        <v>360</v>
      </c>
      <c r="B190" s="43" t="s">
        <v>361</v>
      </c>
      <c r="C190" s="44" t="s">
        <v>295</v>
      </c>
      <c r="D190" s="45" t="s">
        <v>25</v>
      </c>
      <c r="E190" s="45"/>
      <c r="F190" s="46"/>
      <c r="G190" s="46" t="n">
        <v>3.1</v>
      </c>
      <c r="H190" s="46" t="n">
        <f aca="false">E190*G190</f>
        <v>0</v>
      </c>
      <c r="I190" s="45"/>
      <c r="J190" s="45" t="s">
        <v>102</v>
      </c>
      <c r="K190" s="47" t="n">
        <f aca="false">L190*E190</f>
        <v>0</v>
      </c>
      <c r="L190" s="47" t="n">
        <f aca="false">IF(D190=N$7,N$6+M190,IF(D190=O$7,O$6+M190,IF(D190=P$7,P$6+M190,IF(D190=Q$7,Q$6+M190,IF(D190=R$7,R$6+M190,IF(D190=#REF!,#REF!+M190,IF(D190=#REF!,#REF!+M190,)))))))</f>
        <v>4.25</v>
      </c>
      <c r="M190" s="49" t="n">
        <v>0.75</v>
      </c>
      <c r="O190" s="0"/>
      <c r="W190" s="19" t="s">
        <v>57</v>
      </c>
      <c r="AMH190" s="0"/>
      <c r="AMI190" s="0"/>
      <c r="AMJ190" s="0"/>
    </row>
    <row r="191" s="19" customFormat="true" ht="14.15" hidden="false" customHeight="true" outlineLevel="0" collapsed="false">
      <c r="A191" s="42" t="s">
        <v>360</v>
      </c>
      <c r="B191" s="43" t="s">
        <v>362</v>
      </c>
      <c r="C191" s="44" t="s">
        <v>295</v>
      </c>
      <c r="D191" s="45" t="s">
        <v>24</v>
      </c>
      <c r="E191" s="45"/>
      <c r="F191" s="46"/>
      <c r="G191" s="46" t="n">
        <v>3.1</v>
      </c>
      <c r="H191" s="46" t="n">
        <f aca="false">E191*G191</f>
        <v>0</v>
      </c>
      <c r="I191" s="45"/>
      <c r="J191" s="45" t="s">
        <v>102</v>
      </c>
      <c r="K191" s="47" t="n">
        <f aca="false">L191*E191</f>
        <v>0</v>
      </c>
      <c r="L191" s="47" t="n">
        <f aca="false">IF(D191=N$7,N$6+M191,IF(D191=O$7,O$6+M191,IF(D191=P$7,P$6+M191,IF(D191=Q$7,Q$6+M191,IF(D191=R$7,R$6+M191,IF(D191=#REF!,#REF!+M191,IF(D191=#REF!,#REF!+M191,)))))))</f>
        <v>4.25</v>
      </c>
      <c r="M191" s="49" t="n">
        <v>0.75</v>
      </c>
      <c r="O191" s="0"/>
      <c r="W191" s="19" t="s">
        <v>57</v>
      </c>
      <c r="AMH191" s="0"/>
      <c r="AMI191" s="0"/>
      <c r="AMJ191" s="0"/>
    </row>
    <row r="192" s="19" customFormat="true" ht="14.15" hidden="false" customHeight="true" outlineLevel="0" collapsed="false">
      <c r="A192" s="42" t="s">
        <v>360</v>
      </c>
      <c r="B192" s="43" t="s">
        <v>363</v>
      </c>
      <c r="C192" s="44" t="s">
        <v>295</v>
      </c>
      <c r="D192" s="45" t="s">
        <v>24</v>
      </c>
      <c r="E192" s="45"/>
      <c r="F192" s="46"/>
      <c r="G192" s="46" t="n">
        <v>3.1</v>
      </c>
      <c r="H192" s="46" t="n">
        <f aca="false">E192*G192</f>
        <v>0</v>
      </c>
      <c r="I192" s="45"/>
      <c r="J192" s="45" t="s">
        <v>102</v>
      </c>
      <c r="K192" s="47" t="n">
        <f aca="false">L192*E192</f>
        <v>0</v>
      </c>
      <c r="L192" s="47" t="n">
        <f aca="false">IF(D192=N$7,N$6+M192,IF(D192=O$7,O$6+M192,IF(D192=P$7,P$6+M192,IF(D192=Q$7,Q$6+M192,IF(D192=R$7,R$6+M192,IF(D192=#REF!,#REF!+M192,IF(D192=#REF!,#REF!+M192,)))))))</f>
        <v>4.25</v>
      </c>
      <c r="M192" s="49" t="n">
        <v>0.75</v>
      </c>
      <c r="N192" s="50"/>
      <c r="O192" s="51"/>
      <c r="P192" s="50"/>
      <c r="Q192" s="50"/>
      <c r="R192" s="50"/>
      <c r="S192" s="50"/>
      <c r="T192" s="50"/>
      <c r="U192" s="50"/>
      <c r="V192" s="50"/>
      <c r="W192" s="50" t="s">
        <v>57</v>
      </c>
      <c r="X192" s="50"/>
      <c r="AMH192" s="0"/>
      <c r="AMI192" s="0"/>
      <c r="AMJ192" s="0"/>
    </row>
    <row r="193" s="19" customFormat="true" ht="14.15" hidden="false" customHeight="true" outlineLevel="0" collapsed="false">
      <c r="A193" s="42" t="s">
        <v>360</v>
      </c>
      <c r="B193" s="43" t="s">
        <v>364</v>
      </c>
      <c r="C193" s="44" t="s">
        <v>295</v>
      </c>
      <c r="D193" s="45" t="s">
        <v>24</v>
      </c>
      <c r="E193" s="45"/>
      <c r="F193" s="46"/>
      <c r="G193" s="46" t="n">
        <v>3.1</v>
      </c>
      <c r="H193" s="46" t="n">
        <f aca="false">E193*G193</f>
        <v>0</v>
      </c>
      <c r="I193" s="45"/>
      <c r="J193" s="45" t="s">
        <v>102</v>
      </c>
      <c r="K193" s="47" t="n">
        <f aca="false">L193*E193</f>
        <v>0</v>
      </c>
      <c r="L193" s="47" t="n">
        <f aca="false">IF(D193=N$7,N$6+M193,IF(D193=O$7,O$6+M193,IF(D193=P$7,P$6+M193,IF(D193=Q$7,Q$6+M193,IF(D193=R$7,R$6+M193,IF(D193=#REF!,#REF!+M193,IF(D193=#REF!,#REF!+M193,)))))))</f>
        <v>4.25</v>
      </c>
      <c r="M193" s="49" t="n">
        <v>0.75</v>
      </c>
      <c r="O193" s="0"/>
      <c r="W193" s="19" t="s">
        <v>57</v>
      </c>
      <c r="AMH193" s="0"/>
      <c r="AMI193" s="0"/>
      <c r="AMJ193" s="0"/>
    </row>
    <row r="194" s="19" customFormat="true" ht="14.15" hidden="false" customHeight="true" outlineLevel="0" collapsed="false">
      <c r="A194" s="42" t="s">
        <v>360</v>
      </c>
      <c r="B194" s="43" t="s">
        <v>365</v>
      </c>
      <c r="C194" s="44" t="s">
        <v>295</v>
      </c>
      <c r="D194" s="45" t="s">
        <v>24</v>
      </c>
      <c r="E194" s="45"/>
      <c r="F194" s="46"/>
      <c r="G194" s="46" t="n">
        <v>3.1</v>
      </c>
      <c r="H194" s="46" t="n">
        <f aca="false">E194*G194</f>
        <v>0</v>
      </c>
      <c r="I194" s="45"/>
      <c r="J194" s="45" t="s">
        <v>102</v>
      </c>
      <c r="K194" s="47" t="n">
        <f aca="false">L194*E194</f>
        <v>0</v>
      </c>
      <c r="L194" s="47" t="n">
        <f aca="false">IF(D194=N$7,N$6+M194,IF(D194=O$7,O$6+M194,IF(D194=P$7,P$6+M194,IF(D194=Q$7,Q$6+M194,IF(D194=R$7,R$6+M194,IF(D194=#REF!,#REF!+M194,IF(D194=#REF!,#REF!+M194,)))))))</f>
        <v>4.25</v>
      </c>
      <c r="M194" s="49" t="n">
        <v>0.75</v>
      </c>
      <c r="O194" s="0"/>
      <c r="W194" s="19" t="s">
        <v>57</v>
      </c>
      <c r="AMH194" s="0"/>
      <c r="AMI194" s="0"/>
      <c r="AMJ194" s="0"/>
    </row>
    <row r="195" s="19" customFormat="true" ht="14.15" hidden="false" customHeight="true" outlineLevel="0" collapsed="false">
      <c r="A195" s="42" t="s">
        <v>360</v>
      </c>
      <c r="B195" s="43" t="s">
        <v>366</v>
      </c>
      <c r="C195" s="44" t="s">
        <v>63</v>
      </c>
      <c r="D195" s="45" t="s">
        <v>24</v>
      </c>
      <c r="E195" s="45"/>
      <c r="F195" s="46"/>
      <c r="G195" s="46" t="n">
        <v>3.1</v>
      </c>
      <c r="H195" s="46" t="n">
        <f aca="false">E195*G195</f>
        <v>0</v>
      </c>
      <c r="I195" s="45"/>
      <c r="J195" s="45" t="s">
        <v>102</v>
      </c>
      <c r="K195" s="47" t="n">
        <f aca="false">L195*E195</f>
        <v>0</v>
      </c>
      <c r="L195" s="47" t="n">
        <f aca="false">IF(D195=N$7,N$6+M195,IF(D195=O$7,O$6+M195,IF(D195=P$7,P$6+M195,IF(D195=Q$7,Q$6+M195,IF(D195=R$7,R$6+M195,IF(D195=#REF!,#REF!+M195,IF(D195=#REF!,#REF!+M195,)))))))</f>
        <v>4</v>
      </c>
      <c r="M195" s="49" t="n">
        <v>0.5</v>
      </c>
      <c r="N195" s="50"/>
      <c r="O195" s="51"/>
      <c r="P195" s="50"/>
      <c r="Q195" s="50"/>
      <c r="R195" s="50"/>
      <c r="S195" s="50"/>
      <c r="T195" s="50"/>
      <c r="U195" s="50"/>
      <c r="V195" s="50"/>
      <c r="W195" s="50" t="s">
        <v>57</v>
      </c>
      <c r="X195" s="50"/>
      <c r="AMH195" s="0"/>
      <c r="AMI195" s="0"/>
      <c r="AMJ195" s="0"/>
    </row>
    <row r="196" s="19" customFormat="true" ht="14.15" hidden="false" customHeight="true" outlineLevel="0" collapsed="false">
      <c r="A196" s="42" t="s">
        <v>360</v>
      </c>
      <c r="B196" s="43" t="s">
        <v>367</v>
      </c>
      <c r="C196" s="44" t="s">
        <v>63</v>
      </c>
      <c r="D196" s="45" t="s">
        <v>24</v>
      </c>
      <c r="E196" s="45"/>
      <c r="F196" s="46"/>
      <c r="G196" s="46" t="n">
        <v>3.1</v>
      </c>
      <c r="H196" s="46" t="n">
        <f aca="false">E196*G196</f>
        <v>0</v>
      </c>
      <c r="I196" s="45"/>
      <c r="J196" s="45" t="s">
        <v>102</v>
      </c>
      <c r="K196" s="47" t="n">
        <f aca="false">L196*E196</f>
        <v>0</v>
      </c>
      <c r="L196" s="47" t="n">
        <f aca="false">IF(D196=N$7,N$6+M196,IF(D196=O$7,O$6+M196,IF(D196=P$7,P$6+M196,IF(D196=Q$7,Q$6+M196,IF(D196=R$7,R$6+M196,IF(D196=#REF!,#REF!+M196,IF(D196=#REF!,#REF!+M196,)))))))</f>
        <v>4</v>
      </c>
      <c r="M196" s="49" t="n">
        <v>0.5</v>
      </c>
      <c r="O196" s="0"/>
      <c r="W196" s="19" t="s">
        <v>57</v>
      </c>
      <c r="AMH196" s="0"/>
      <c r="AMI196" s="0"/>
      <c r="AMJ196" s="0"/>
    </row>
    <row r="197" s="19" customFormat="true" ht="14.15" hidden="false" customHeight="true" outlineLevel="0" collapsed="false">
      <c r="A197" s="42" t="s">
        <v>360</v>
      </c>
      <c r="B197" s="43" t="s">
        <v>368</v>
      </c>
      <c r="C197" s="44" t="s">
        <v>295</v>
      </c>
      <c r="D197" s="45" t="s">
        <v>25</v>
      </c>
      <c r="E197" s="45"/>
      <c r="F197" s="46"/>
      <c r="G197" s="46" t="n">
        <v>3.1</v>
      </c>
      <c r="H197" s="46" t="n">
        <f aca="false">E197*G197</f>
        <v>0</v>
      </c>
      <c r="I197" s="45"/>
      <c r="J197" s="45" t="s">
        <v>102</v>
      </c>
      <c r="K197" s="47" t="n">
        <f aca="false">L197*E197</f>
        <v>0</v>
      </c>
      <c r="L197" s="47" t="n">
        <f aca="false">IF(D197=N$7,N$6+M197,IF(D197=O$7,O$6+M197,IF(D197=P$7,P$6+M197,IF(D197=Q$7,Q$6+M197,IF(D197=R$7,R$6+M197,IF(D197=#REF!,#REF!+M197,IF(D197=#REF!,#REF!+M197,)))))))</f>
        <v>4.25</v>
      </c>
      <c r="M197" s="49" t="n">
        <v>0.75</v>
      </c>
      <c r="O197" s="0"/>
      <c r="W197" s="19" t="s">
        <v>57</v>
      </c>
      <c r="AMH197" s="0"/>
      <c r="AMI197" s="0"/>
      <c r="AMJ197" s="0"/>
    </row>
    <row r="198" s="19" customFormat="true" ht="14.15" hidden="false" customHeight="true" outlineLevel="0" collapsed="false">
      <c r="A198" s="42" t="s">
        <v>360</v>
      </c>
      <c r="B198" s="43" t="s">
        <v>369</v>
      </c>
      <c r="C198" s="44" t="s">
        <v>295</v>
      </c>
      <c r="D198" s="45" t="s">
        <v>25</v>
      </c>
      <c r="E198" s="45"/>
      <c r="F198" s="46"/>
      <c r="G198" s="46" t="n">
        <v>3.1</v>
      </c>
      <c r="H198" s="46" t="n">
        <f aca="false">E198*G198</f>
        <v>0</v>
      </c>
      <c r="I198" s="45"/>
      <c r="J198" s="45" t="s">
        <v>102</v>
      </c>
      <c r="K198" s="47" t="n">
        <f aca="false">L198*E198</f>
        <v>0</v>
      </c>
      <c r="L198" s="47" t="n">
        <f aca="false">IF(D198=N$7,N$6+M198,IF(D198=O$7,O$6+M198,IF(D198=P$7,P$6+M198,IF(D198=Q$7,Q$6+M198,IF(D198=R$7,R$6+M198,IF(D198=#REF!,#REF!+M198,IF(D198=#REF!,#REF!+M198,)))))))</f>
        <v>4.25</v>
      </c>
      <c r="M198" s="49" t="n">
        <v>0.75</v>
      </c>
      <c r="O198" s="0"/>
      <c r="W198" s="19" t="s">
        <v>237</v>
      </c>
      <c r="AMH198" s="0"/>
      <c r="AMI198" s="0"/>
      <c r="AMJ198" s="0"/>
    </row>
    <row r="199" s="19" customFormat="true" ht="14.15" hidden="false" customHeight="true" outlineLevel="0" collapsed="false">
      <c r="A199" s="42" t="s">
        <v>360</v>
      </c>
      <c r="B199" s="43" t="s">
        <v>370</v>
      </c>
      <c r="C199" s="44" t="s">
        <v>295</v>
      </c>
      <c r="D199" s="45" t="s">
        <v>25</v>
      </c>
      <c r="E199" s="45"/>
      <c r="F199" s="46"/>
      <c r="G199" s="46" t="n">
        <v>3.1</v>
      </c>
      <c r="H199" s="46" t="n">
        <f aca="false">E199*G199</f>
        <v>0</v>
      </c>
      <c r="I199" s="45"/>
      <c r="J199" s="45" t="s">
        <v>102</v>
      </c>
      <c r="K199" s="47" t="n">
        <f aca="false">L199*E199</f>
        <v>0</v>
      </c>
      <c r="L199" s="47" t="n">
        <f aca="false">IF(D199=N$7,N$6+M199,IF(D199=O$7,O$6+M199,IF(D199=P$7,P$6+M199,IF(D199=Q$7,Q$6+M199,IF(D199=R$7,R$6+M199,IF(D199=#REF!,#REF!+M199,IF(D199=#REF!,#REF!+M199,)))))))</f>
        <v>4.25</v>
      </c>
      <c r="M199" s="49" t="n">
        <v>0.75</v>
      </c>
      <c r="O199" s="0"/>
      <c r="W199" s="19" t="s">
        <v>57</v>
      </c>
      <c r="AMH199" s="0"/>
      <c r="AMI199" s="0"/>
      <c r="AMJ199" s="0"/>
    </row>
    <row r="200" s="19" customFormat="true" ht="14.15" hidden="false" customHeight="true" outlineLevel="0" collapsed="false">
      <c r="A200" s="42" t="s">
        <v>360</v>
      </c>
      <c r="B200" s="43" t="s">
        <v>371</v>
      </c>
      <c r="C200" s="44" t="s">
        <v>295</v>
      </c>
      <c r="D200" s="45" t="s">
        <v>24</v>
      </c>
      <c r="E200" s="45"/>
      <c r="F200" s="46"/>
      <c r="G200" s="46" t="n">
        <v>3.1</v>
      </c>
      <c r="H200" s="46" t="n">
        <f aca="false">E200*G200</f>
        <v>0</v>
      </c>
      <c r="I200" s="45"/>
      <c r="J200" s="45" t="s">
        <v>102</v>
      </c>
      <c r="K200" s="47" t="n">
        <f aca="false">L200*E200</f>
        <v>0</v>
      </c>
      <c r="L200" s="47" t="n">
        <f aca="false">IF(D200=N$7,N$6+M200,IF(D200=O$7,O$6+M200,IF(D200=P$7,P$6+M200,IF(D200=Q$7,Q$6+M200,IF(D200=R$7,R$6+M200,IF(D200=#REF!,#REF!+M200,IF(D200=#REF!,#REF!+M200,)))))))</f>
        <v>4.25</v>
      </c>
      <c r="M200" s="49" t="n">
        <v>0.75</v>
      </c>
      <c r="N200" s="50"/>
      <c r="O200" s="51"/>
      <c r="P200" s="50"/>
      <c r="Q200" s="50"/>
      <c r="R200" s="50"/>
      <c r="S200" s="50"/>
      <c r="T200" s="50"/>
      <c r="U200" s="50"/>
      <c r="V200" s="50"/>
      <c r="W200" s="50" t="s">
        <v>73</v>
      </c>
      <c r="X200" s="50"/>
      <c r="AMH200" s="0"/>
      <c r="AMI200" s="0"/>
      <c r="AMJ200" s="0"/>
    </row>
    <row r="201" s="19" customFormat="true" ht="14.15" hidden="false" customHeight="true" outlineLevel="0" collapsed="false">
      <c r="A201" s="42" t="s">
        <v>360</v>
      </c>
      <c r="B201" s="43" t="s">
        <v>372</v>
      </c>
      <c r="C201" s="44" t="s">
        <v>295</v>
      </c>
      <c r="D201" s="45" t="s">
        <v>25</v>
      </c>
      <c r="E201" s="45"/>
      <c r="F201" s="46"/>
      <c r="G201" s="46" t="n">
        <v>3.1</v>
      </c>
      <c r="H201" s="46" t="n">
        <f aca="false">E201*G201</f>
        <v>0</v>
      </c>
      <c r="I201" s="45"/>
      <c r="J201" s="45" t="s">
        <v>102</v>
      </c>
      <c r="K201" s="47" t="n">
        <f aca="false">L201*E201</f>
        <v>0</v>
      </c>
      <c r="L201" s="47" t="n">
        <f aca="false">IF(D201=N$7,N$6+M201,IF(D201=O$7,O$6+M201,IF(D201=P$7,P$6+M201,IF(D201=Q$7,Q$6+M201,IF(D201=R$7,R$6+M201,IF(D201=#REF!,#REF!+M201,IF(D201=#REF!,#REF!+M201,)))))))</f>
        <v>4.25</v>
      </c>
      <c r="M201" s="49" t="n">
        <v>0.75</v>
      </c>
      <c r="O201" s="0"/>
      <c r="W201" s="19" t="s">
        <v>209</v>
      </c>
      <c r="AMH201" s="0"/>
      <c r="AMI201" s="0"/>
      <c r="AMJ201" s="0"/>
    </row>
    <row r="202" s="19" customFormat="true" ht="14.15" hidden="false" customHeight="true" outlineLevel="0" collapsed="false">
      <c r="A202" s="42" t="s">
        <v>360</v>
      </c>
      <c r="B202" s="43" t="s">
        <v>373</v>
      </c>
      <c r="C202" s="44" t="s">
        <v>295</v>
      </c>
      <c r="D202" s="45" t="s">
        <v>25</v>
      </c>
      <c r="E202" s="45"/>
      <c r="F202" s="46"/>
      <c r="G202" s="46" t="n">
        <v>3.1</v>
      </c>
      <c r="H202" s="46" t="n">
        <f aca="false">E202*G202</f>
        <v>0</v>
      </c>
      <c r="I202" s="45"/>
      <c r="J202" s="45" t="s">
        <v>102</v>
      </c>
      <c r="K202" s="47" t="n">
        <f aca="false">L202*E202</f>
        <v>0</v>
      </c>
      <c r="L202" s="47" t="n">
        <f aca="false">IF(D202=N$7,N$6+M202,IF(D202=O$7,O$6+M202,IF(D202=P$7,P$6+M202,IF(D202=Q$7,Q$6+M202,IF(D202=R$7,R$6+M202,IF(D202=#REF!,#REF!+M202,IF(D202=#REF!,#REF!+M202,)))))))</f>
        <v>4.25</v>
      </c>
      <c r="M202" s="49" t="n">
        <v>0.75</v>
      </c>
      <c r="O202" s="0"/>
      <c r="AMH202" s="0"/>
      <c r="AMI202" s="0"/>
      <c r="AMJ202" s="0"/>
    </row>
    <row r="203" s="19" customFormat="true" ht="14.15" hidden="false" customHeight="true" outlineLevel="0" collapsed="false">
      <c r="A203" s="42" t="s">
        <v>360</v>
      </c>
      <c r="B203" s="43" t="s">
        <v>374</v>
      </c>
      <c r="C203" s="44" t="s">
        <v>295</v>
      </c>
      <c r="D203" s="45" t="s">
        <v>25</v>
      </c>
      <c r="E203" s="45"/>
      <c r="F203" s="46"/>
      <c r="G203" s="46" t="n">
        <v>3.1</v>
      </c>
      <c r="H203" s="46" t="n">
        <f aca="false">E203*G203</f>
        <v>0</v>
      </c>
      <c r="I203" s="45"/>
      <c r="J203" s="45" t="s">
        <v>102</v>
      </c>
      <c r="K203" s="47" t="n">
        <f aca="false">L203*E203</f>
        <v>0</v>
      </c>
      <c r="L203" s="47" t="n">
        <f aca="false">IF(D203=N$7,N$6+M203,IF(D203=O$7,O$6+M203,IF(D203=P$7,P$6+M203,IF(D203=Q$7,Q$6+M203,IF(D203=R$7,R$6+M203,IF(D203=#REF!,#REF!+M203,IF(D203=#REF!,#REF!+M203,)))))))</f>
        <v>4.25</v>
      </c>
      <c r="M203" s="49" t="n">
        <v>0.75</v>
      </c>
      <c r="O203" s="0"/>
      <c r="W203" s="19" t="s">
        <v>57</v>
      </c>
      <c r="AMH203" s="0"/>
      <c r="AMI203" s="0"/>
      <c r="AMJ203" s="0"/>
    </row>
    <row r="204" s="19" customFormat="true" ht="14.15" hidden="false" customHeight="true" outlineLevel="0" collapsed="false">
      <c r="A204" s="42" t="s">
        <v>360</v>
      </c>
      <c r="B204" s="43" t="s">
        <v>375</v>
      </c>
      <c r="C204" s="44" t="s">
        <v>295</v>
      </c>
      <c r="D204" s="45" t="s">
        <v>25</v>
      </c>
      <c r="E204" s="45"/>
      <c r="F204" s="46"/>
      <c r="G204" s="46" t="n">
        <v>3.1</v>
      </c>
      <c r="H204" s="46" t="n">
        <f aca="false">E204*G204</f>
        <v>0</v>
      </c>
      <c r="I204" s="45"/>
      <c r="J204" s="45" t="s">
        <v>102</v>
      </c>
      <c r="K204" s="47" t="n">
        <f aca="false">L204*E204</f>
        <v>0</v>
      </c>
      <c r="L204" s="47" t="n">
        <f aca="false">IF(D204=N$7,N$6+M204,IF(D204=O$7,O$6+M204,IF(D204=P$7,P$6+M204,IF(D204=Q$7,Q$6+M204,IF(D204=R$7,R$6+M204,IF(D204=#REF!,#REF!+M204,IF(D204=#REF!,#REF!+M204,)))))))</f>
        <v>4.25</v>
      </c>
      <c r="M204" s="49" t="n">
        <v>0.75</v>
      </c>
      <c r="O204" s="0"/>
      <c r="W204" s="19" t="s">
        <v>57</v>
      </c>
      <c r="AMH204" s="0"/>
      <c r="AMI204" s="0"/>
      <c r="AMJ204" s="0"/>
    </row>
    <row r="205" s="19" customFormat="true" ht="14.15" hidden="false" customHeight="true" outlineLevel="0" collapsed="false">
      <c r="A205" s="42" t="s">
        <v>376</v>
      </c>
      <c r="B205" s="43" t="s">
        <v>377</v>
      </c>
      <c r="C205" s="44" t="s">
        <v>82</v>
      </c>
      <c r="D205" s="45"/>
      <c r="E205" s="45"/>
      <c r="F205" s="46"/>
      <c r="G205" s="46"/>
      <c r="H205" s="46" t="n">
        <f aca="false">E205*G205</f>
        <v>0</v>
      </c>
      <c r="I205" s="45"/>
      <c r="J205" s="45"/>
      <c r="K205" s="47"/>
      <c r="L205" s="47"/>
      <c r="M205" s="49"/>
      <c r="O205" s="0"/>
      <c r="W205" s="19" t="s">
        <v>57</v>
      </c>
      <c r="AMH205" s="0"/>
      <c r="AMI205" s="0"/>
      <c r="AMJ205" s="0"/>
    </row>
    <row r="206" s="19" customFormat="true" ht="14.15" hidden="false" customHeight="true" outlineLevel="0" collapsed="false">
      <c r="A206" s="42" t="s">
        <v>378</v>
      </c>
      <c r="B206" s="43" t="s">
        <v>379</v>
      </c>
      <c r="C206" s="44" t="s">
        <v>63</v>
      </c>
      <c r="D206" s="45" t="s">
        <v>24</v>
      </c>
      <c r="E206" s="45"/>
      <c r="F206" s="46"/>
      <c r="G206" s="46" t="n">
        <v>3.1</v>
      </c>
      <c r="H206" s="46" t="n">
        <f aca="false">E206*G206</f>
        <v>0</v>
      </c>
      <c r="I206" s="45"/>
      <c r="J206" s="45" t="s">
        <v>66</v>
      </c>
      <c r="K206" s="47" t="n">
        <f aca="false">L206*E206</f>
        <v>0</v>
      </c>
      <c r="L206" s="47" t="n">
        <f aca="false">IF(D206=N$7,N$6+M206,IF(D206=O$7,O$6+M206,IF(D206=P$7,P$6+M206,IF(D206=Q$7,Q$6+M206,IF(D206=R$7,R$6+M206,IF(D206=#REF!,#REF!+M206,IF(D206=#REF!,#REF!+M206,)))))))</f>
        <v>4</v>
      </c>
      <c r="M206" s="49" t="n">
        <v>0.5</v>
      </c>
      <c r="O206" s="0"/>
      <c r="W206" s="19" t="s">
        <v>57</v>
      </c>
      <c r="AMH206" s="0"/>
      <c r="AMI206" s="0"/>
      <c r="AMJ206" s="0"/>
    </row>
    <row r="207" s="19" customFormat="true" ht="14.15" hidden="false" customHeight="true" outlineLevel="0" collapsed="false">
      <c r="A207" s="42" t="s">
        <v>380</v>
      </c>
      <c r="B207" s="43" t="s">
        <v>81</v>
      </c>
      <c r="C207" s="44" t="s">
        <v>56</v>
      </c>
      <c r="D207" s="45" t="s">
        <v>25</v>
      </c>
      <c r="E207" s="45"/>
      <c r="F207" s="46"/>
      <c r="G207" s="46" t="n">
        <v>3.1</v>
      </c>
      <c r="H207" s="46" t="n">
        <f aca="false">E207*G207</f>
        <v>0</v>
      </c>
      <c r="I207" s="45"/>
      <c r="J207" s="45" t="s">
        <v>66</v>
      </c>
      <c r="K207" s="47" t="n">
        <f aca="false">L207*E207</f>
        <v>0</v>
      </c>
      <c r="L207" s="47" t="n">
        <f aca="false">IF(D207=N$7,N$6+M207,IF(D207=O$7,O$6+M207,IF(D207=P$7,P$6+M207,IF(D207=Q$7,Q$6+M207,IF(D207=R$7,R$6+M207,IF(D207=#REF!,#REF!+M207,IF(D207=#REF!,#REF!+M207,)))))))</f>
        <v>3.8</v>
      </c>
      <c r="M207" s="49" t="n">
        <v>0.3</v>
      </c>
      <c r="O207" s="0"/>
      <c r="W207" s="19" t="s">
        <v>57</v>
      </c>
      <c r="AMH207" s="0"/>
      <c r="AMI207" s="0"/>
      <c r="AMJ207" s="0"/>
    </row>
    <row r="208" s="19" customFormat="true" ht="14.15" hidden="false" customHeight="true" outlineLevel="0" collapsed="false">
      <c r="A208" s="42" t="s">
        <v>380</v>
      </c>
      <c r="B208" s="43" t="s">
        <v>381</v>
      </c>
      <c r="C208" s="44" t="s">
        <v>82</v>
      </c>
      <c r="D208" s="45"/>
      <c r="E208" s="45"/>
      <c r="F208" s="46"/>
      <c r="G208" s="46"/>
      <c r="H208" s="46" t="n">
        <f aca="false">E208*G208</f>
        <v>0</v>
      </c>
      <c r="I208" s="45"/>
      <c r="J208" s="45"/>
      <c r="K208" s="47" t="n">
        <f aca="false">L208*E208</f>
        <v>0</v>
      </c>
      <c r="L208" s="47" t="n">
        <f aca="false">IF(D208=N$7,N$5+M208,IF(D208=O$7,O$5+M208,IF(D208=P$7,P$5+M208,IF(D208=Q$7,Q$5+M208,IF(D208=R$7,R$5+M208,IF(D208=S$7,S$5+M208,IF(D208=T$7,T$5+M208,)))))))</f>
        <v>0</v>
      </c>
      <c r="M208" s="49"/>
      <c r="O208" s="0"/>
      <c r="W208" s="19" t="s">
        <v>339</v>
      </c>
      <c r="AMH208" s="0"/>
      <c r="AMI208" s="0"/>
      <c r="AMJ208" s="0"/>
    </row>
    <row r="209" s="19" customFormat="true" ht="14.15" hidden="false" customHeight="true" outlineLevel="0" collapsed="false">
      <c r="A209" s="42" t="s">
        <v>382</v>
      </c>
      <c r="B209" s="43" t="s">
        <v>251</v>
      </c>
      <c r="C209" s="44" t="s">
        <v>212</v>
      </c>
      <c r="D209" s="45" t="s">
        <v>25</v>
      </c>
      <c r="E209" s="45"/>
      <c r="F209" s="46"/>
      <c r="G209" s="46" t="n">
        <v>3.1</v>
      </c>
      <c r="H209" s="46" t="n">
        <f aca="false">E209*G209</f>
        <v>0</v>
      </c>
      <c r="I209" s="45"/>
      <c r="J209" s="45" t="s">
        <v>52</v>
      </c>
      <c r="K209" s="47" t="n">
        <f aca="false">L209*E209</f>
        <v>0</v>
      </c>
      <c r="L209" s="47" t="n">
        <f aca="false">IF(D209=N$7,N$6+M209,IF(D209=O$7,O$6+M209,IF(D209=P$7,P$6+M209,IF(D209=Q$7,Q$6+M209,IF(D209=R$7,R$6+M209,IF(D209=#REF!,#REF!+M209,IF(D209=#REF!,#REF!+M209,)))))))</f>
        <v>5.5</v>
      </c>
      <c r="M209" s="49" t="n">
        <v>2</v>
      </c>
      <c r="O209" s="0"/>
      <c r="W209" s="19" t="s">
        <v>57</v>
      </c>
      <c r="AMH209" s="0"/>
      <c r="AMI209" s="0"/>
      <c r="AMJ209" s="0"/>
    </row>
    <row r="210" s="19" customFormat="true" ht="14.15" hidden="false" customHeight="true" outlineLevel="0" collapsed="false">
      <c r="A210" s="42" t="s">
        <v>383</v>
      </c>
      <c r="B210" s="43" t="s">
        <v>384</v>
      </c>
      <c r="C210" s="44" t="s">
        <v>295</v>
      </c>
      <c r="D210" s="45" t="s">
        <v>25</v>
      </c>
      <c r="E210" s="45"/>
      <c r="F210" s="46"/>
      <c r="G210" s="46" t="n">
        <v>3.1</v>
      </c>
      <c r="H210" s="46" t="n">
        <f aca="false">E210*G210</f>
        <v>0</v>
      </c>
      <c r="I210" s="45"/>
      <c r="J210" s="45" t="s">
        <v>102</v>
      </c>
      <c r="K210" s="47" t="n">
        <f aca="false">L210*E210</f>
        <v>0</v>
      </c>
      <c r="L210" s="47" t="n">
        <f aca="false">IF(D210=N$7,N$6+M210,IF(D210=O$7,O$6+M210,IF(D210=P$7,P$6+M210,IF(D210=Q$7,Q$6+M210,IF(D210=R$7,R$6+M210,IF(D210=#REF!,#REF!+M210,IF(D210=#REF!,#REF!+M210,)))))))</f>
        <v>4.25</v>
      </c>
      <c r="M210" s="49" t="n">
        <v>0.75</v>
      </c>
      <c r="O210" s="0"/>
      <c r="W210" s="19" t="s">
        <v>57</v>
      </c>
      <c r="AMH210" s="0"/>
      <c r="AMI210" s="0"/>
      <c r="AMJ210" s="0"/>
    </row>
    <row r="211" s="19" customFormat="true" ht="14.15" hidden="false" customHeight="true" outlineLevel="0" collapsed="false">
      <c r="A211" s="42" t="s">
        <v>385</v>
      </c>
      <c r="B211" s="43" t="s">
        <v>386</v>
      </c>
      <c r="C211" s="44" t="s">
        <v>77</v>
      </c>
      <c r="D211" s="45" t="s">
        <v>25</v>
      </c>
      <c r="E211" s="45"/>
      <c r="F211" s="46"/>
      <c r="G211" s="46" t="n">
        <v>3.1</v>
      </c>
      <c r="H211" s="46" t="n">
        <f aca="false">E211*G211</f>
        <v>0</v>
      </c>
      <c r="I211" s="45"/>
      <c r="J211" s="45" t="s">
        <v>66</v>
      </c>
      <c r="K211" s="47" t="n">
        <f aca="false">L211*E211</f>
        <v>0</v>
      </c>
      <c r="L211" s="47" t="n">
        <f aca="false">IF(D211=N$7,N$6+M211,IF(D211=O$7,O$6+M211,IF(D211=P$7,P$6+M211,IF(D211=Q$7,Q$6+M211,IF(D211=R$7,R$6+M211,IF(D211=#REF!,#REF!+M211,IF(D211=#REF!,#REF!+M211,)))))))</f>
        <v>4.5</v>
      </c>
      <c r="M211" s="49" t="n">
        <v>1</v>
      </c>
      <c r="N211" s="50"/>
      <c r="O211" s="51"/>
      <c r="P211" s="50"/>
      <c r="Q211" s="50"/>
      <c r="R211" s="50"/>
      <c r="S211" s="50"/>
      <c r="T211" s="50"/>
      <c r="U211" s="50"/>
      <c r="V211" s="50"/>
      <c r="W211" s="50" t="s">
        <v>97</v>
      </c>
      <c r="X211" s="50"/>
      <c r="AMH211" s="0"/>
      <c r="AMI211" s="0"/>
      <c r="AMJ211" s="0"/>
    </row>
    <row r="212" s="19" customFormat="true" ht="14.15" hidden="false" customHeight="true" outlineLevel="0" collapsed="false">
      <c r="A212" s="42" t="s">
        <v>385</v>
      </c>
      <c r="B212" s="43" t="s">
        <v>387</v>
      </c>
      <c r="C212" s="44" t="s">
        <v>77</v>
      </c>
      <c r="D212" s="45" t="s">
        <v>25</v>
      </c>
      <c r="E212" s="45"/>
      <c r="F212" s="46"/>
      <c r="G212" s="46" t="n">
        <v>3.1</v>
      </c>
      <c r="H212" s="46" t="n">
        <f aca="false">E212*G212</f>
        <v>0</v>
      </c>
      <c r="I212" s="45"/>
      <c r="J212" s="45" t="s">
        <v>66</v>
      </c>
      <c r="K212" s="47" t="n">
        <f aca="false">L212*E212</f>
        <v>0</v>
      </c>
      <c r="L212" s="47" t="n">
        <f aca="false">IF(D212=N$7,N$6+M212,IF(D212=O$7,O$6+M212,IF(D212=P$7,P$6+M212,IF(D212=Q$7,Q$6+M212,IF(D212=R$7,R$6+M212,IF(D212=#REF!,#REF!+M212,IF(D212=#REF!,#REF!+M212,)))))))</f>
        <v>4.5</v>
      </c>
      <c r="M212" s="49" t="n">
        <v>1</v>
      </c>
      <c r="O212" s="0"/>
      <c r="W212" s="19" t="s">
        <v>57</v>
      </c>
      <c r="AMH212" s="0"/>
      <c r="AMI212" s="0"/>
      <c r="AMJ212" s="0"/>
    </row>
    <row r="213" s="19" customFormat="true" ht="14.15" hidden="false" customHeight="true" outlineLevel="0" collapsed="false">
      <c r="A213" s="42" t="s">
        <v>388</v>
      </c>
      <c r="B213" s="43" t="s">
        <v>389</v>
      </c>
      <c r="C213" s="44" t="s">
        <v>390</v>
      </c>
      <c r="D213" s="45" t="s">
        <v>24</v>
      </c>
      <c r="E213" s="45"/>
      <c r="F213" s="46"/>
      <c r="G213" s="46" t="n">
        <v>3.1</v>
      </c>
      <c r="H213" s="46" t="n">
        <f aca="false">E213*G213</f>
        <v>0</v>
      </c>
      <c r="I213" s="45"/>
      <c r="J213" s="45" t="s">
        <v>102</v>
      </c>
      <c r="K213" s="47" t="n">
        <f aca="false">L213*E213</f>
        <v>0</v>
      </c>
      <c r="L213" s="47" t="n">
        <v>6</v>
      </c>
      <c r="M213" s="49" t="n">
        <v>12</v>
      </c>
      <c r="O213" s="0"/>
      <c r="W213" s="19" t="s">
        <v>209</v>
      </c>
      <c r="AMH213" s="0"/>
      <c r="AMI213" s="0"/>
      <c r="AMJ213" s="0"/>
    </row>
    <row r="214" s="19" customFormat="true" ht="14.15" hidden="false" customHeight="true" outlineLevel="0" collapsed="false">
      <c r="A214" s="42" t="s">
        <v>388</v>
      </c>
      <c r="B214" s="43" t="s">
        <v>391</v>
      </c>
      <c r="C214" s="44" t="s">
        <v>390</v>
      </c>
      <c r="D214" s="45" t="s">
        <v>24</v>
      </c>
      <c r="E214" s="45"/>
      <c r="F214" s="46"/>
      <c r="G214" s="46" t="n">
        <v>3.1</v>
      </c>
      <c r="H214" s="46" t="n">
        <f aca="false">E214*G214</f>
        <v>0</v>
      </c>
      <c r="I214" s="45"/>
      <c r="J214" s="45" t="s">
        <v>102</v>
      </c>
      <c r="K214" s="47" t="n">
        <f aca="false">L214*E214</f>
        <v>0</v>
      </c>
      <c r="L214" s="47" t="n">
        <v>6</v>
      </c>
      <c r="M214" s="49" t="n">
        <v>12</v>
      </c>
      <c r="N214" s="50"/>
      <c r="O214" s="51"/>
      <c r="P214" s="50"/>
      <c r="Q214" s="50"/>
      <c r="R214" s="50"/>
      <c r="S214" s="50"/>
      <c r="T214" s="50"/>
      <c r="U214" s="50"/>
      <c r="V214" s="50"/>
      <c r="W214" s="50" t="s">
        <v>97</v>
      </c>
      <c r="X214" s="50"/>
      <c r="AMH214" s="0"/>
      <c r="AMI214" s="0"/>
      <c r="AMJ214" s="0"/>
    </row>
    <row r="215" s="19" customFormat="true" ht="14.15" hidden="false" customHeight="true" outlineLevel="0" collapsed="false">
      <c r="A215" s="42" t="s">
        <v>388</v>
      </c>
      <c r="B215" s="43" t="s">
        <v>392</v>
      </c>
      <c r="C215" s="44" t="s">
        <v>390</v>
      </c>
      <c r="D215" s="45" t="s">
        <v>24</v>
      </c>
      <c r="E215" s="45"/>
      <c r="F215" s="46"/>
      <c r="G215" s="46" t="n">
        <v>3.1</v>
      </c>
      <c r="H215" s="46" t="n">
        <f aca="false">E215*G215</f>
        <v>0</v>
      </c>
      <c r="I215" s="45"/>
      <c r="J215" s="45" t="s">
        <v>102</v>
      </c>
      <c r="K215" s="47" t="n">
        <f aca="false">L215*E215</f>
        <v>0</v>
      </c>
      <c r="L215" s="47" t="n">
        <v>6</v>
      </c>
      <c r="M215" s="49" t="n">
        <v>12</v>
      </c>
      <c r="N215" s="50"/>
      <c r="O215" s="51"/>
      <c r="P215" s="50"/>
      <c r="Q215" s="50"/>
      <c r="R215" s="50"/>
      <c r="S215" s="50"/>
      <c r="T215" s="50"/>
      <c r="U215" s="50"/>
      <c r="V215" s="50"/>
      <c r="W215" s="50" t="s">
        <v>73</v>
      </c>
      <c r="X215" s="50"/>
      <c r="AMH215" s="0"/>
      <c r="AMI215" s="0"/>
      <c r="AMJ215" s="0"/>
    </row>
    <row r="216" s="19" customFormat="true" ht="14.15" hidden="false" customHeight="true" outlineLevel="0" collapsed="false">
      <c r="A216" s="42" t="s">
        <v>388</v>
      </c>
      <c r="B216" s="43" t="s">
        <v>393</v>
      </c>
      <c r="C216" s="44" t="s">
        <v>390</v>
      </c>
      <c r="D216" s="45" t="s">
        <v>24</v>
      </c>
      <c r="E216" s="45"/>
      <c r="F216" s="46"/>
      <c r="G216" s="46" t="n">
        <v>3.1</v>
      </c>
      <c r="H216" s="46" t="n">
        <f aca="false">E216*G216</f>
        <v>0</v>
      </c>
      <c r="I216" s="45"/>
      <c r="J216" s="45" t="s">
        <v>102</v>
      </c>
      <c r="K216" s="47" t="n">
        <f aca="false">L216*E216</f>
        <v>0</v>
      </c>
      <c r="L216" s="47" t="n">
        <v>6</v>
      </c>
      <c r="M216" s="49" t="n">
        <v>12</v>
      </c>
      <c r="O216" s="0"/>
      <c r="W216" s="19" t="s">
        <v>57</v>
      </c>
      <c r="AMH216" s="0"/>
      <c r="AMI216" s="0"/>
      <c r="AMJ216" s="0"/>
    </row>
    <row r="217" s="19" customFormat="true" ht="14.15" hidden="false" customHeight="true" outlineLevel="0" collapsed="false">
      <c r="A217" s="42" t="s">
        <v>388</v>
      </c>
      <c r="B217" s="43" t="s">
        <v>394</v>
      </c>
      <c r="C217" s="44" t="s">
        <v>390</v>
      </c>
      <c r="D217" s="45" t="s">
        <v>24</v>
      </c>
      <c r="E217" s="45"/>
      <c r="F217" s="46"/>
      <c r="G217" s="46" t="n">
        <v>3.1</v>
      </c>
      <c r="H217" s="46" t="n">
        <f aca="false">E217*G217</f>
        <v>0</v>
      </c>
      <c r="I217" s="45"/>
      <c r="J217" s="45" t="s">
        <v>102</v>
      </c>
      <c r="K217" s="47" t="n">
        <f aca="false">L217*E217</f>
        <v>0</v>
      </c>
      <c r="L217" s="47" t="n">
        <v>6</v>
      </c>
      <c r="M217" s="49" t="n">
        <v>12</v>
      </c>
      <c r="O217" s="0"/>
      <c r="W217" s="19" t="s">
        <v>97</v>
      </c>
      <c r="AMH217" s="0"/>
      <c r="AMI217" s="0"/>
      <c r="AMJ217" s="0"/>
    </row>
    <row r="218" s="19" customFormat="true" ht="14.15" hidden="false" customHeight="true" outlineLevel="0" collapsed="false">
      <c r="A218" s="42" t="s">
        <v>388</v>
      </c>
      <c r="B218" s="43" t="s">
        <v>395</v>
      </c>
      <c r="C218" s="44" t="s">
        <v>390</v>
      </c>
      <c r="D218" s="45" t="s">
        <v>24</v>
      </c>
      <c r="E218" s="45"/>
      <c r="F218" s="46"/>
      <c r="G218" s="46" t="n">
        <v>3.1</v>
      </c>
      <c r="H218" s="46" t="n">
        <f aca="false">E218*G218</f>
        <v>0</v>
      </c>
      <c r="I218" s="45"/>
      <c r="J218" s="45" t="s">
        <v>102</v>
      </c>
      <c r="K218" s="47" t="n">
        <f aca="false">L218*E218</f>
        <v>0</v>
      </c>
      <c r="L218" s="47" t="n">
        <v>6</v>
      </c>
      <c r="M218" s="49" t="n">
        <v>12</v>
      </c>
      <c r="O218" s="0"/>
      <c r="W218" s="19" t="s">
        <v>209</v>
      </c>
      <c r="AMH218" s="0"/>
      <c r="AMI218" s="0"/>
      <c r="AMJ218" s="0"/>
    </row>
    <row r="219" s="19" customFormat="true" ht="14.15" hidden="false" customHeight="true" outlineLevel="0" collapsed="false">
      <c r="A219" s="42" t="s">
        <v>388</v>
      </c>
      <c r="B219" s="43" t="s">
        <v>396</v>
      </c>
      <c r="C219" s="44" t="s">
        <v>390</v>
      </c>
      <c r="D219" s="45" t="s">
        <v>24</v>
      </c>
      <c r="E219" s="45"/>
      <c r="F219" s="46"/>
      <c r="G219" s="46" t="n">
        <v>3.1</v>
      </c>
      <c r="H219" s="46" t="n">
        <f aca="false">E219*G219</f>
        <v>0</v>
      </c>
      <c r="I219" s="45"/>
      <c r="J219" s="45" t="s">
        <v>102</v>
      </c>
      <c r="K219" s="47" t="n">
        <f aca="false">L219*E219</f>
        <v>0</v>
      </c>
      <c r="L219" s="47" t="n">
        <v>6</v>
      </c>
      <c r="M219" s="49" t="n">
        <v>12</v>
      </c>
      <c r="O219" s="0"/>
      <c r="W219" s="19" t="s">
        <v>57</v>
      </c>
      <c r="AMH219" s="0"/>
      <c r="AMI219" s="0"/>
      <c r="AMJ219" s="0"/>
    </row>
    <row r="220" s="19" customFormat="true" ht="14.15" hidden="false" customHeight="true" outlineLevel="0" collapsed="false">
      <c r="A220" s="42" t="s">
        <v>388</v>
      </c>
      <c r="B220" s="43" t="s">
        <v>397</v>
      </c>
      <c r="C220" s="44" t="s">
        <v>390</v>
      </c>
      <c r="D220" s="45" t="s">
        <v>24</v>
      </c>
      <c r="E220" s="45"/>
      <c r="F220" s="46"/>
      <c r="G220" s="46" t="n">
        <v>3.1</v>
      </c>
      <c r="H220" s="46" t="n">
        <f aca="false">E220*G220</f>
        <v>0</v>
      </c>
      <c r="I220" s="45"/>
      <c r="J220" s="45" t="s">
        <v>102</v>
      </c>
      <c r="K220" s="47" t="n">
        <f aca="false">L220*E220</f>
        <v>0</v>
      </c>
      <c r="L220" s="47" t="n">
        <v>6</v>
      </c>
      <c r="M220" s="49" t="n">
        <v>12</v>
      </c>
      <c r="O220" s="0"/>
      <c r="W220" s="19" t="s">
        <v>57</v>
      </c>
      <c r="AMH220" s="0"/>
      <c r="AMI220" s="0"/>
      <c r="AMJ220" s="0"/>
    </row>
    <row r="221" s="19" customFormat="true" ht="14.15" hidden="false" customHeight="true" outlineLevel="0" collapsed="false">
      <c r="A221" s="42" t="s">
        <v>388</v>
      </c>
      <c r="B221" s="43" t="s">
        <v>398</v>
      </c>
      <c r="C221" s="44" t="s">
        <v>390</v>
      </c>
      <c r="D221" s="45" t="s">
        <v>24</v>
      </c>
      <c r="E221" s="45"/>
      <c r="F221" s="46"/>
      <c r="G221" s="46" t="n">
        <v>3.1</v>
      </c>
      <c r="H221" s="46" t="n">
        <f aca="false">E221*G221</f>
        <v>0</v>
      </c>
      <c r="I221" s="45"/>
      <c r="J221" s="45" t="s">
        <v>102</v>
      </c>
      <c r="K221" s="47" t="n">
        <f aca="false">L221*E221</f>
        <v>0</v>
      </c>
      <c r="L221" s="47" t="n">
        <v>6</v>
      </c>
      <c r="M221" s="49" t="n">
        <v>12</v>
      </c>
      <c r="O221" s="0"/>
      <c r="W221" s="19" t="s">
        <v>57</v>
      </c>
      <c r="AMH221" s="0"/>
      <c r="AMI221" s="0"/>
      <c r="AMJ221" s="0"/>
    </row>
    <row r="222" s="19" customFormat="true" ht="14.15" hidden="false" customHeight="true" outlineLevel="0" collapsed="false">
      <c r="A222" s="42" t="s">
        <v>388</v>
      </c>
      <c r="B222" s="43" t="s">
        <v>399</v>
      </c>
      <c r="C222" s="44" t="s">
        <v>390</v>
      </c>
      <c r="D222" s="45" t="s">
        <v>24</v>
      </c>
      <c r="E222" s="45"/>
      <c r="F222" s="46"/>
      <c r="G222" s="46" t="n">
        <v>3.1</v>
      </c>
      <c r="H222" s="46" t="n">
        <f aca="false">E222*G222</f>
        <v>0</v>
      </c>
      <c r="I222" s="45"/>
      <c r="J222" s="45" t="s">
        <v>102</v>
      </c>
      <c r="K222" s="47" t="n">
        <f aca="false">L222*E222</f>
        <v>0</v>
      </c>
      <c r="L222" s="47" t="n">
        <v>6</v>
      </c>
      <c r="M222" s="49" t="n">
        <v>12</v>
      </c>
      <c r="O222" s="0"/>
      <c r="W222" s="19" t="s">
        <v>57</v>
      </c>
      <c r="AMH222" s="0"/>
      <c r="AMI222" s="0"/>
      <c r="AMJ222" s="0"/>
    </row>
    <row r="223" s="19" customFormat="true" ht="14.15" hidden="false" customHeight="true" outlineLevel="0" collapsed="false">
      <c r="A223" s="42" t="s">
        <v>388</v>
      </c>
      <c r="B223" s="43" t="s">
        <v>400</v>
      </c>
      <c r="C223" s="44" t="s">
        <v>390</v>
      </c>
      <c r="D223" s="45" t="s">
        <v>24</v>
      </c>
      <c r="E223" s="45"/>
      <c r="F223" s="46"/>
      <c r="G223" s="46" t="n">
        <v>3.1</v>
      </c>
      <c r="H223" s="46" t="n">
        <f aca="false">E223*G223</f>
        <v>0</v>
      </c>
      <c r="I223" s="45"/>
      <c r="J223" s="45" t="s">
        <v>102</v>
      </c>
      <c r="K223" s="47" t="n">
        <f aca="false">L223*E223</f>
        <v>0</v>
      </c>
      <c r="L223" s="47" t="n">
        <v>6</v>
      </c>
      <c r="M223" s="49" t="n">
        <v>12</v>
      </c>
      <c r="O223" s="0"/>
      <c r="W223" s="19" t="s">
        <v>339</v>
      </c>
      <c r="AMH223" s="0"/>
      <c r="AMI223" s="0"/>
      <c r="AMJ223" s="0"/>
    </row>
    <row r="224" s="19" customFormat="true" ht="14.15" hidden="false" customHeight="true" outlineLevel="0" collapsed="false">
      <c r="A224" s="42" t="s">
        <v>388</v>
      </c>
      <c r="B224" s="43" t="s">
        <v>401</v>
      </c>
      <c r="C224" s="44" t="s">
        <v>390</v>
      </c>
      <c r="D224" s="45" t="s">
        <v>24</v>
      </c>
      <c r="E224" s="45"/>
      <c r="F224" s="46"/>
      <c r="G224" s="46" t="n">
        <v>3.1</v>
      </c>
      <c r="H224" s="46" t="n">
        <f aca="false">E224*G224</f>
        <v>0</v>
      </c>
      <c r="I224" s="45"/>
      <c r="J224" s="45" t="s">
        <v>102</v>
      </c>
      <c r="K224" s="47" t="n">
        <f aca="false">L224*E224</f>
        <v>0</v>
      </c>
      <c r="L224" s="47" t="n">
        <v>6</v>
      </c>
      <c r="M224" s="49" t="n">
        <v>12</v>
      </c>
      <c r="O224" s="0"/>
      <c r="W224" s="19" t="s">
        <v>209</v>
      </c>
      <c r="AMH224" s="0"/>
      <c r="AMI224" s="0"/>
      <c r="AMJ224" s="0"/>
    </row>
    <row r="225" s="19" customFormat="true" ht="12.8" hidden="false" customHeight="true" outlineLevel="0" collapsed="false">
      <c r="A225" s="42" t="s">
        <v>388</v>
      </c>
      <c r="B225" s="43" t="s">
        <v>402</v>
      </c>
      <c r="C225" s="44" t="s">
        <v>390</v>
      </c>
      <c r="D225" s="45" t="s">
        <v>24</v>
      </c>
      <c r="E225" s="45"/>
      <c r="F225" s="46"/>
      <c r="G225" s="46" t="n">
        <v>3.1</v>
      </c>
      <c r="H225" s="46" t="n">
        <f aca="false">E225*G225</f>
        <v>0</v>
      </c>
      <c r="I225" s="45"/>
      <c r="J225" s="45" t="s">
        <v>102</v>
      </c>
      <c r="K225" s="47" t="n">
        <f aca="false">L225*E225</f>
        <v>0</v>
      </c>
      <c r="L225" s="47" t="n">
        <v>6</v>
      </c>
      <c r="M225" s="49" t="n">
        <v>12</v>
      </c>
      <c r="O225" s="0"/>
      <c r="W225" s="19" t="s">
        <v>339</v>
      </c>
      <c r="AMH225" s="0"/>
      <c r="AMI225" s="0"/>
      <c r="AMJ225" s="0"/>
    </row>
    <row r="226" s="19" customFormat="true" ht="14.15" hidden="false" customHeight="true" outlineLevel="0" collapsed="false">
      <c r="A226" s="42" t="s">
        <v>388</v>
      </c>
      <c r="B226" s="43" t="s">
        <v>403</v>
      </c>
      <c r="C226" s="44" t="s">
        <v>390</v>
      </c>
      <c r="D226" s="45" t="s">
        <v>24</v>
      </c>
      <c r="E226" s="45"/>
      <c r="F226" s="46"/>
      <c r="G226" s="46" t="n">
        <v>3.1</v>
      </c>
      <c r="H226" s="46" t="n">
        <f aca="false">E226*G226</f>
        <v>0</v>
      </c>
      <c r="I226" s="45"/>
      <c r="J226" s="45" t="s">
        <v>102</v>
      </c>
      <c r="K226" s="47" t="n">
        <f aca="false">L226*E226</f>
        <v>0</v>
      </c>
      <c r="L226" s="47" t="n">
        <v>6</v>
      </c>
      <c r="M226" s="49" t="n">
        <v>12</v>
      </c>
      <c r="O226" s="0"/>
      <c r="W226" s="19" t="s">
        <v>339</v>
      </c>
      <c r="AMH226" s="0"/>
      <c r="AMI226" s="0"/>
      <c r="AMJ226" s="0"/>
    </row>
    <row r="227" s="19" customFormat="true" ht="14.15" hidden="false" customHeight="true" outlineLevel="0" collapsed="false">
      <c r="A227" s="42" t="s">
        <v>388</v>
      </c>
      <c r="B227" s="43" t="s">
        <v>404</v>
      </c>
      <c r="C227" s="44" t="s">
        <v>390</v>
      </c>
      <c r="D227" s="45" t="s">
        <v>24</v>
      </c>
      <c r="E227" s="45"/>
      <c r="F227" s="46"/>
      <c r="G227" s="46" t="n">
        <v>3.1</v>
      </c>
      <c r="H227" s="46" t="n">
        <f aca="false">E227*G227</f>
        <v>0</v>
      </c>
      <c r="I227" s="45"/>
      <c r="J227" s="45" t="s">
        <v>102</v>
      </c>
      <c r="K227" s="47" t="n">
        <f aca="false">L227*E227</f>
        <v>0</v>
      </c>
      <c r="L227" s="47" t="n">
        <v>6</v>
      </c>
      <c r="M227" s="49" t="n">
        <v>12</v>
      </c>
      <c r="O227" s="0"/>
      <c r="W227" s="19" t="s">
        <v>57</v>
      </c>
      <c r="AMH227" s="0"/>
      <c r="AMI227" s="0"/>
      <c r="AMJ227" s="0"/>
    </row>
    <row r="228" s="19" customFormat="true" ht="14.15" hidden="false" customHeight="true" outlineLevel="0" collapsed="false">
      <c r="A228" s="42" t="s">
        <v>388</v>
      </c>
      <c r="B228" s="43" t="s">
        <v>405</v>
      </c>
      <c r="C228" s="44" t="s">
        <v>390</v>
      </c>
      <c r="D228" s="45" t="s">
        <v>24</v>
      </c>
      <c r="E228" s="45"/>
      <c r="F228" s="46"/>
      <c r="G228" s="46" t="n">
        <v>3.1</v>
      </c>
      <c r="H228" s="46" t="n">
        <f aca="false">E228*G228</f>
        <v>0</v>
      </c>
      <c r="I228" s="45"/>
      <c r="J228" s="45" t="s">
        <v>102</v>
      </c>
      <c r="K228" s="47" t="n">
        <f aca="false">L228*E228</f>
        <v>0</v>
      </c>
      <c r="L228" s="47" t="n">
        <v>6</v>
      </c>
      <c r="M228" s="49" t="n">
        <v>12</v>
      </c>
      <c r="O228" s="0"/>
      <c r="W228" s="19" t="s">
        <v>57</v>
      </c>
      <c r="AMH228" s="0"/>
      <c r="AMI228" s="0"/>
      <c r="AMJ228" s="0"/>
    </row>
    <row r="229" s="19" customFormat="true" ht="14.15" hidden="false" customHeight="true" outlineLevel="0" collapsed="false">
      <c r="A229" s="42" t="s">
        <v>388</v>
      </c>
      <c r="B229" s="43" t="s">
        <v>406</v>
      </c>
      <c r="C229" s="44" t="s">
        <v>390</v>
      </c>
      <c r="D229" s="45" t="s">
        <v>24</v>
      </c>
      <c r="E229" s="45"/>
      <c r="F229" s="46"/>
      <c r="G229" s="46" t="n">
        <v>3.1</v>
      </c>
      <c r="H229" s="46" t="n">
        <f aca="false">E229*G229</f>
        <v>0</v>
      </c>
      <c r="I229" s="45"/>
      <c r="J229" s="45" t="s">
        <v>102</v>
      </c>
      <c r="K229" s="47" t="n">
        <f aca="false">L229*E229</f>
        <v>0</v>
      </c>
      <c r="L229" s="47" t="n">
        <v>6</v>
      </c>
      <c r="M229" s="49" t="n">
        <v>12</v>
      </c>
      <c r="N229" s="50"/>
      <c r="O229" s="51"/>
      <c r="P229" s="50"/>
      <c r="Q229" s="50"/>
      <c r="R229" s="50"/>
      <c r="S229" s="50"/>
      <c r="T229" s="50"/>
      <c r="U229" s="50"/>
      <c r="V229" s="50"/>
      <c r="W229" s="50" t="s">
        <v>57</v>
      </c>
      <c r="X229" s="50"/>
      <c r="AMH229" s="0"/>
      <c r="AMI229" s="0"/>
      <c r="AMJ229" s="0"/>
    </row>
    <row r="230" s="19" customFormat="true" ht="14.15" hidden="false" customHeight="true" outlineLevel="0" collapsed="false">
      <c r="A230" s="42" t="s">
        <v>388</v>
      </c>
      <c r="B230" s="43" t="s">
        <v>407</v>
      </c>
      <c r="C230" s="44" t="s">
        <v>390</v>
      </c>
      <c r="D230" s="45" t="s">
        <v>24</v>
      </c>
      <c r="E230" s="45"/>
      <c r="F230" s="46"/>
      <c r="G230" s="46" t="n">
        <v>3.1</v>
      </c>
      <c r="H230" s="46" t="n">
        <f aca="false">E230*G230</f>
        <v>0</v>
      </c>
      <c r="I230" s="45"/>
      <c r="J230" s="45" t="s">
        <v>102</v>
      </c>
      <c r="K230" s="47" t="n">
        <f aca="false">L230*E230</f>
        <v>0</v>
      </c>
      <c r="L230" s="47" t="n">
        <v>6</v>
      </c>
      <c r="M230" s="49" t="n">
        <v>12</v>
      </c>
      <c r="O230" s="0"/>
      <c r="W230" s="19" t="s">
        <v>408</v>
      </c>
      <c r="AMH230" s="0"/>
      <c r="AMI230" s="0"/>
      <c r="AMJ230" s="0"/>
    </row>
    <row r="231" s="19" customFormat="true" ht="14.15" hidden="false" customHeight="true" outlineLevel="0" collapsed="false">
      <c r="A231" s="42" t="s">
        <v>388</v>
      </c>
      <c r="B231" s="43" t="s">
        <v>409</v>
      </c>
      <c r="C231" s="44" t="s">
        <v>390</v>
      </c>
      <c r="D231" s="45" t="s">
        <v>24</v>
      </c>
      <c r="E231" s="45"/>
      <c r="F231" s="46"/>
      <c r="G231" s="46" t="n">
        <v>3.1</v>
      </c>
      <c r="H231" s="46" t="n">
        <f aca="false">E231*G231</f>
        <v>0</v>
      </c>
      <c r="I231" s="45"/>
      <c r="J231" s="45" t="s">
        <v>102</v>
      </c>
      <c r="K231" s="47" t="n">
        <f aca="false">L231*E231</f>
        <v>0</v>
      </c>
      <c r="L231" s="47" t="n">
        <v>6</v>
      </c>
      <c r="M231" s="49" t="n">
        <v>12</v>
      </c>
      <c r="O231" s="0"/>
      <c r="W231" s="19" t="s">
        <v>57</v>
      </c>
      <c r="AMH231" s="0"/>
      <c r="AMI231" s="0"/>
      <c r="AMJ231" s="0"/>
    </row>
    <row r="232" s="19" customFormat="true" ht="14.15" hidden="false" customHeight="true" outlineLevel="0" collapsed="false">
      <c r="A232" s="42" t="s">
        <v>388</v>
      </c>
      <c r="B232" s="43" t="s">
        <v>410</v>
      </c>
      <c r="C232" s="44" t="s">
        <v>390</v>
      </c>
      <c r="D232" s="45" t="s">
        <v>24</v>
      </c>
      <c r="E232" s="45"/>
      <c r="F232" s="46"/>
      <c r="G232" s="46" t="n">
        <v>3.1</v>
      </c>
      <c r="H232" s="46" t="n">
        <f aca="false">E232*G232</f>
        <v>0</v>
      </c>
      <c r="I232" s="45"/>
      <c r="J232" s="45" t="s">
        <v>102</v>
      </c>
      <c r="K232" s="47" t="n">
        <f aca="false">L232*E232</f>
        <v>0</v>
      </c>
      <c r="L232" s="47" t="n">
        <v>6</v>
      </c>
      <c r="M232" s="49" t="n">
        <v>12</v>
      </c>
      <c r="O232" s="0"/>
      <c r="W232" s="19" t="s">
        <v>57</v>
      </c>
      <c r="AMH232" s="0"/>
      <c r="AMI232" s="0"/>
      <c r="AMJ232" s="0"/>
    </row>
    <row r="233" s="19" customFormat="true" ht="14.15" hidden="false" customHeight="true" outlineLevel="0" collapsed="false">
      <c r="A233" s="42" t="s">
        <v>388</v>
      </c>
      <c r="B233" s="43" t="s">
        <v>411</v>
      </c>
      <c r="C233" s="44" t="s">
        <v>390</v>
      </c>
      <c r="D233" s="45" t="s">
        <v>24</v>
      </c>
      <c r="E233" s="45"/>
      <c r="F233" s="46"/>
      <c r="G233" s="46" t="n">
        <v>3.1</v>
      </c>
      <c r="H233" s="46" t="n">
        <f aca="false">E233*G233</f>
        <v>0</v>
      </c>
      <c r="I233" s="45"/>
      <c r="J233" s="45" t="s">
        <v>102</v>
      </c>
      <c r="K233" s="47" t="n">
        <f aca="false">L233*E233</f>
        <v>0</v>
      </c>
      <c r="L233" s="47" t="n">
        <v>6</v>
      </c>
      <c r="M233" s="49" t="n">
        <v>12</v>
      </c>
      <c r="O233" s="0"/>
      <c r="W233" s="19" t="s">
        <v>57</v>
      </c>
      <c r="AMH233" s="0"/>
      <c r="AMI233" s="0"/>
      <c r="AMJ233" s="0"/>
    </row>
    <row r="234" s="19" customFormat="true" ht="14.15" hidden="false" customHeight="true" outlineLevel="0" collapsed="false">
      <c r="A234" s="42" t="s">
        <v>388</v>
      </c>
      <c r="B234" s="43" t="s">
        <v>412</v>
      </c>
      <c r="C234" s="44" t="s">
        <v>390</v>
      </c>
      <c r="D234" s="45" t="s">
        <v>24</v>
      </c>
      <c r="E234" s="45"/>
      <c r="F234" s="46"/>
      <c r="G234" s="46" t="n">
        <v>3.1</v>
      </c>
      <c r="H234" s="46" t="n">
        <f aca="false">E234*G234</f>
        <v>0</v>
      </c>
      <c r="I234" s="45"/>
      <c r="J234" s="45" t="s">
        <v>102</v>
      </c>
      <c r="K234" s="47" t="n">
        <f aca="false">L234*E234</f>
        <v>0</v>
      </c>
      <c r="L234" s="47" t="n">
        <v>6</v>
      </c>
      <c r="M234" s="49" t="n">
        <v>12</v>
      </c>
      <c r="O234" s="0"/>
      <c r="W234" s="19" t="s">
        <v>57</v>
      </c>
      <c r="AMH234" s="0"/>
      <c r="AMI234" s="0"/>
      <c r="AMJ234" s="0"/>
    </row>
    <row r="235" s="19" customFormat="true" ht="14.15" hidden="false" customHeight="true" outlineLevel="0" collapsed="false">
      <c r="A235" s="42" t="s">
        <v>388</v>
      </c>
      <c r="B235" s="43" t="s">
        <v>413</v>
      </c>
      <c r="C235" s="44" t="s">
        <v>390</v>
      </c>
      <c r="D235" s="45" t="s">
        <v>24</v>
      </c>
      <c r="E235" s="45"/>
      <c r="F235" s="46"/>
      <c r="G235" s="46" t="n">
        <v>3.1</v>
      </c>
      <c r="H235" s="46" t="n">
        <f aca="false">E235*G235</f>
        <v>0</v>
      </c>
      <c r="I235" s="45"/>
      <c r="J235" s="45" t="s">
        <v>102</v>
      </c>
      <c r="K235" s="47" t="n">
        <f aca="false">L235*E235</f>
        <v>0</v>
      </c>
      <c r="L235" s="47" t="n">
        <v>6</v>
      </c>
      <c r="M235" s="49" t="n">
        <v>12</v>
      </c>
      <c r="O235" s="0"/>
      <c r="W235" s="19" t="s">
        <v>57</v>
      </c>
      <c r="AMH235" s="0"/>
      <c r="AMI235" s="0"/>
      <c r="AMJ235" s="0"/>
    </row>
    <row r="236" s="19" customFormat="true" ht="14.15" hidden="false" customHeight="true" outlineLevel="0" collapsed="false">
      <c r="A236" s="42" t="s">
        <v>388</v>
      </c>
      <c r="B236" s="43" t="s">
        <v>414</v>
      </c>
      <c r="C236" s="44" t="s">
        <v>390</v>
      </c>
      <c r="D236" s="45" t="s">
        <v>24</v>
      </c>
      <c r="E236" s="45"/>
      <c r="F236" s="46"/>
      <c r="G236" s="46" t="n">
        <v>3.1</v>
      </c>
      <c r="H236" s="46" t="n">
        <f aca="false">E236*G236</f>
        <v>0</v>
      </c>
      <c r="I236" s="45"/>
      <c r="J236" s="45" t="s">
        <v>102</v>
      </c>
      <c r="K236" s="47" t="n">
        <f aca="false">L236*E236</f>
        <v>0</v>
      </c>
      <c r="L236" s="47" t="n">
        <v>6</v>
      </c>
      <c r="M236" s="49" t="n">
        <v>12</v>
      </c>
      <c r="O236" s="0"/>
      <c r="W236" s="19" t="s">
        <v>339</v>
      </c>
      <c r="AMH236" s="0"/>
      <c r="AMI236" s="0"/>
      <c r="AMJ236" s="0"/>
    </row>
    <row r="237" s="19" customFormat="true" ht="14.15" hidden="false" customHeight="true" outlineLevel="0" collapsed="false">
      <c r="A237" s="42" t="s">
        <v>388</v>
      </c>
      <c r="B237" s="43" t="s">
        <v>415</v>
      </c>
      <c r="C237" s="44" t="s">
        <v>390</v>
      </c>
      <c r="D237" s="45" t="s">
        <v>24</v>
      </c>
      <c r="E237" s="45"/>
      <c r="F237" s="46"/>
      <c r="G237" s="46" t="n">
        <v>3.1</v>
      </c>
      <c r="H237" s="46" t="n">
        <f aca="false">E237*G237</f>
        <v>0</v>
      </c>
      <c r="I237" s="45"/>
      <c r="J237" s="45" t="s">
        <v>102</v>
      </c>
      <c r="K237" s="47" t="n">
        <f aca="false">L237*E237</f>
        <v>0</v>
      </c>
      <c r="L237" s="47" t="n">
        <v>6</v>
      </c>
      <c r="M237" s="49" t="n">
        <v>12</v>
      </c>
      <c r="N237" s="50"/>
      <c r="O237" s="51"/>
      <c r="P237" s="50"/>
      <c r="Q237" s="50"/>
      <c r="R237" s="50"/>
      <c r="S237" s="50"/>
      <c r="T237" s="50"/>
      <c r="U237" s="50"/>
      <c r="V237" s="50"/>
      <c r="W237" s="50" t="s">
        <v>57</v>
      </c>
      <c r="X237" s="50"/>
      <c r="AMH237" s="0"/>
      <c r="AMI237" s="0"/>
      <c r="AMJ237" s="0"/>
    </row>
    <row r="238" s="19" customFormat="true" ht="14.15" hidden="false" customHeight="true" outlineLevel="0" collapsed="false">
      <c r="A238" s="42" t="s">
        <v>388</v>
      </c>
      <c r="B238" s="43" t="s">
        <v>416</v>
      </c>
      <c r="C238" s="44" t="s">
        <v>390</v>
      </c>
      <c r="D238" s="45" t="s">
        <v>24</v>
      </c>
      <c r="E238" s="45"/>
      <c r="F238" s="46"/>
      <c r="G238" s="46" t="n">
        <v>3.1</v>
      </c>
      <c r="H238" s="46" t="n">
        <f aca="false">E238*G238</f>
        <v>0</v>
      </c>
      <c r="I238" s="45"/>
      <c r="J238" s="45" t="s">
        <v>102</v>
      </c>
      <c r="K238" s="47" t="n">
        <f aca="false">L238*E238</f>
        <v>0</v>
      </c>
      <c r="L238" s="47" t="n">
        <v>6</v>
      </c>
      <c r="M238" s="49" t="n">
        <v>12</v>
      </c>
      <c r="O238" s="0"/>
      <c r="W238" s="19" t="s">
        <v>57</v>
      </c>
      <c r="AMH238" s="0"/>
      <c r="AMI238" s="0"/>
      <c r="AMJ238" s="0"/>
    </row>
    <row r="239" s="19" customFormat="true" ht="14.15" hidden="false" customHeight="true" outlineLevel="0" collapsed="false">
      <c r="A239" s="42" t="s">
        <v>388</v>
      </c>
      <c r="B239" s="43" t="s">
        <v>417</v>
      </c>
      <c r="C239" s="44" t="s">
        <v>390</v>
      </c>
      <c r="D239" s="45" t="s">
        <v>24</v>
      </c>
      <c r="E239" s="45"/>
      <c r="F239" s="46"/>
      <c r="G239" s="46" t="n">
        <v>3.1</v>
      </c>
      <c r="H239" s="46" t="n">
        <f aca="false">E239*G239</f>
        <v>0</v>
      </c>
      <c r="I239" s="45"/>
      <c r="J239" s="45" t="s">
        <v>102</v>
      </c>
      <c r="K239" s="47" t="n">
        <f aca="false">L239*E239</f>
        <v>0</v>
      </c>
      <c r="L239" s="47" t="n">
        <v>6</v>
      </c>
      <c r="M239" s="49" t="n">
        <v>12</v>
      </c>
      <c r="O239" s="0"/>
      <c r="W239" s="19" t="s">
        <v>57</v>
      </c>
      <c r="AMH239" s="0"/>
      <c r="AMI239" s="0"/>
      <c r="AMJ239" s="0"/>
    </row>
    <row r="240" s="19" customFormat="true" ht="14.15" hidden="false" customHeight="true" outlineLevel="0" collapsed="false">
      <c r="A240" s="42" t="s">
        <v>388</v>
      </c>
      <c r="B240" s="43" t="s">
        <v>418</v>
      </c>
      <c r="C240" s="44" t="s">
        <v>390</v>
      </c>
      <c r="D240" s="45" t="s">
        <v>24</v>
      </c>
      <c r="E240" s="45"/>
      <c r="F240" s="46"/>
      <c r="G240" s="46" t="n">
        <v>3.1</v>
      </c>
      <c r="H240" s="46" t="n">
        <f aca="false">E240*G240</f>
        <v>0</v>
      </c>
      <c r="I240" s="45"/>
      <c r="J240" s="45" t="s">
        <v>102</v>
      </c>
      <c r="K240" s="47" t="n">
        <f aca="false">L240*E240</f>
        <v>0</v>
      </c>
      <c r="L240" s="47" t="n">
        <v>6</v>
      </c>
      <c r="M240" s="49" t="n">
        <v>12</v>
      </c>
      <c r="O240" s="0"/>
      <c r="W240" s="19" t="s">
        <v>339</v>
      </c>
      <c r="AMH240" s="0"/>
      <c r="AMI240" s="0"/>
      <c r="AMJ240" s="0"/>
    </row>
    <row r="241" s="19" customFormat="true" ht="14.15" hidden="false" customHeight="true" outlineLevel="0" collapsed="false">
      <c r="A241" s="42" t="s">
        <v>388</v>
      </c>
      <c r="B241" s="43" t="s">
        <v>419</v>
      </c>
      <c r="C241" s="44" t="s">
        <v>390</v>
      </c>
      <c r="D241" s="45" t="s">
        <v>24</v>
      </c>
      <c r="E241" s="45"/>
      <c r="F241" s="46"/>
      <c r="G241" s="46" t="n">
        <v>3.1</v>
      </c>
      <c r="H241" s="46" t="n">
        <f aca="false">E241*G241</f>
        <v>0</v>
      </c>
      <c r="I241" s="45"/>
      <c r="J241" s="45" t="s">
        <v>102</v>
      </c>
      <c r="K241" s="47" t="n">
        <f aca="false">L241*E241</f>
        <v>0</v>
      </c>
      <c r="L241" s="47" t="n">
        <v>6</v>
      </c>
      <c r="M241" s="49" t="n">
        <v>12</v>
      </c>
      <c r="O241" s="0"/>
      <c r="W241" s="19" t="s">
        <v>97</v>
      </c>
      <c r="AMH241" s="0"/>
      <c r="AMI241" s="0"/>
      <c r="AMJ241" s="0"/>
    </row>
    <row r="242" s="19" customFormat="true" ht="14.15" hidden="false" customHeight="true" outlineLevel="0" collapsed="false">
      <c r="A242" s="42" t="s">
        <v>388</v>
      </c>
      <c r="B242" s="43" t="s">
        <v>420</v>
      </c>
      <c r="C242" s="44" t="s">
        <v>390</v>
      </c>
      <c r="D242" s="45" t="s">
        <v>24</v>
      </c>
      <c r="E242" s="45"/>
      <c r="F242" s="46"/>
      <c r="G242" s="46" t="n">
        <v>3.1</v>
      </c>
      <c r="H242" s="46" t="n">
        <f aca="false">E242*G242</f>
        <v>0</v>
      </c>
      <c r="I242" s="45"/>
      <c r="J242" s="45" t="s">
        <v>102</v>
      </c>
      <c r="K242" s="47" t="n">
        <f aca="false">L242*E242</f>
        <v>0</v>
      </c>
      <c r="L242" s="47" t="n">
        <v>6</v>
      </c>
      <c r="M242" s="49" t="n">
        <v>12</v>
      </c>
      <c r="O242" s="0"/>
      <c r="W242" s="19" t="s">
        <v>57</v>
      </c>
      <c r="AMH242" s="0"/>
      <c r="AMI242" s="0"/>
      <c r="AMJ242" s="0"/>
    </row>
    <row r="243" s="19" customFormat="true" ht="14.15" hidden="false" customHeight="true" outlineLevel="0" collapsed="false">
      <c r="A243" s="42" t="s">
        <v>388</v>
      </c>
      <c r="B243" s="43" t="s">
        <v>421</v>
      </c>
      <c r="C243" s="44" t="s">
        <v>390</v>
      </c>
      <c r="D243" s="45" t="s">
        <v>24</v>
      </c>
      <c r="E243" s="45"/>
      <c r="F243" s="46"/>
      <c r="G243" s="46" t="n">
        <v>3.1</v>
      </c>
      <c r="H243" s="46" t="n">
        <f aca="false">E243*G243</f>
        <v>0</v>
      </c>
      <c r="I243" s="45"/>
      <c r="J243" s="45" t="s">
        <v>102</v>
      </c>
      <c r="K243" s="47" t="n">
        <f aca="false">L243*E243</f>
        <v>0</v>
      </c>
      <c r="L243" s="47" t="n">
        <v>6</v>
      </c>
      <c r="M243" s="49" t="n">
        <v>12</v>
      </c>
      <c r="N243" s="50"/>
      <c r="O243" s="51"/>
      <c r="P243" s="50"/>
      <c r="Q243" s="50"/>
      <c r="R243" s="50"/>
      <c r="S243" s="50"/>
      <c r="T243" s="50"/>
      <c r="U243" s="50"/>
      <c r="V243" s="50"/>
      <c r="W243" s="50" t="s">
        <v>57</v>
      </c>
      <c r="X243" s="50"/>
      <c r="AMH243" s="0"/>
      <c r="AMI243" s="0"/>
      <c r="AMJ243" s="0"/>
    </row>
    <row r="244" s="19" customFormat="true" ht="14.15" hidden="false" customHeight="true" outlineLevel="0" collapsed="false">
      <c r="A244" s="42" t="s">
        <v>388</v>
      </c>
      <c r="B244" s="43" t="s">
        <v>422</v>
      </c>
      <c r="C244" s="44" t="s">
        <v>390</v>
      </c>
      <c r="D244" s="45" t="s">
        <v>24</v>
      </c>
      <c r="E244" s="45"/>
      <c r="F244" s="46"/>
      <c r="G244" s="46" t="n">
        <v>3.1</v>
      </c>
      <c r="H244" s="46" t="n">
        <f aca="false">E244*G244</f>
        <v>0</v>
      </c>
      <c r="I244" s="45"/>
      <c r="J244" s="45" t="s">
        <v>102</v>
      </c>
      <c r="K244" s="47" t="n">
        <f aca="false">L244*E244</f>
        <v>0</v>
      </c>
      <c r="L244" s="47" t="n">
        <v>6</v>
      </c>
      <c r="M244" s="49" t="n">
        <v>12</v>
      </c>
      <c r="O244" s="0"/>
      <c r="W244" s="19" t="s">
        <v>57</v>
      </c>
      <c r="AMH244" s="0"/>
      <c r="AMI244" s="0"/>
      <c r="AMJ244" s="0"/>
    </row>
    <row r="245" s="19" customFormat="true" ht="14.15" hidden="false" customHeight="true" outlineLevel="0" collapsed="false">
      <c r="A245" s="42" t="s">
        <v>388</v>
      </c>
      <c r="B245" s="43" t="s">
        <v>423</v>
      </c>
      <c r="C245" s="44" t="s">
        <v>390</v>
      </c>
      <c r="D245" s="45" t="s">
        <v>24</v>
      </c>
      <c r="E245" s="45"/>
      <c r="F245" s="46"/>
      <c r="G245" s="46" t="n">
        <v>3.1</v>
      </c>
      <c r="H245" s="46" t="n">
        <f aca="false">E245*G245</f>
        <v>0</v>
      </c>
      <c r="I245" s="45"/>
      <c r="J245" s="45" t="s">
        <v>102</v>
      </c>
      <c r="K245" s="47" t="n">
        <f aca="false">L245*E245</f>
        <v>0</v>
      </c>
      <c r="L245" s="47" t="n">
        <v>6</v>
      </c>
      <c r="M245" s="49" t="n">
        <v>12</v>
      </c>
      <c r="O245" s="0"/>
      <c r="W245" s="19" t="s">
        <v>57</v>
      </c>
      <c r="AMH245" s="0"/>
      <c r="AMI245" s="0"/>
      <c r="AMJ245" s="0"/>
    </row>
    <row r="246" s="19" customFormat="true" ht="14.15" hidden="false" customHeight="true" outlineLevel="0" collapsed="false">
      <c r="A246" s="42" t="s">
        <v>388</v>
      </c>
      <c r="B246" s="43" t="s">
        <v>424</v>
      </c>
      <c r="C246" s="44" t="s">
        <v>390</v>
      </c>
      <c r="D246" s="45" t="s">
        <v>24</v>
      </c>
      <c r="E246" s="45"/>
      <c r="F246" s="46"/>
      <c r="G246" s="46" t="n">
        <v>3.1</v>
      </c>
      <c r="H246" s="46" t="n">
        <f aca="false">E246*G246</f>
        <v>0</v>
      </c>
      <c r="I246" s="45"/>
      <c r="J246" s="45" t="s">
        <v>102</v>
      </c>
      <c r="K246" s="47" t="n">
        <f aca="false">L246*E246</f>
        <v>0</v>
      </c>
      <c r="L246" s="47" t="n">
        <v>6</v>
      </c>
      <c r="M246" s="49" t="n">
        <v>12</v>
      </c>
      <c r="O246" s="0"/>
      <c r="W246" s="19" t="s">
        <v>339</v>
      </c>
      <c r="AMH246" s="0"/>
      <c r="AMI246" s="0"/>
      <c r="AMJ246" s="0"/>
    </row>
    <row r="247" s="19" customFormat="true" ht="14.15" hidden="false" customHeight="true" outlineLevel="0" collapsed="false">
      <c r="A247" s="42" t="s">
        <v>388</v>
      </c>
      <c r="B247" s="43" t="s">
        <v>425</v>
      </c>
      <c r="C247" s="44" t="s">
        <v>390</v>
      </c>
      <c r="D247" s="45" t="s">
        <v>24</v>
      </c>
      <c r="E247" s="45"/>
      <c r="F247" s="46"/>
      <c r="G247" s="46" t="n">
        <v>3.1</v>
      </c>
      <c r="H247" s="46" t="n">
        <f aca="false">E247*G247</f>
        <v>0</v>
      </c>
      <c r="I247" s="45"/>
      <c r="J247" s="45" t="s">
        <v>102</v>
      </c>
      <c r="K247" s="47" t="n">
        <f aca="false">L247*E247</f>
        <v>0</v>
      </c>
      <c r="L247" s="47" t="n">
        <v>6</v>
      </c>
      <c r="M247" s="49" t="n">
        <v>12</v>
      </c>
      <c r="O247" s="0"/>
      <c r="W247" s="19" t="s">
        <v>339</v>
      </c>
      <c r="AMH247" s="0"/>
      <c r="AMI247" s="0"/>
      <c r="AMJ247" s="0"/>
    </row>
    <row r="248" s="19" customFormat="true" ht="14.15" hidden="false" customHeight="true" outlineLevel="0" collapsed="false">
      <c r="A248" s="42" t="s">
        <v>388</v>
      </c>
      <c r="B248" s="43" t="s">
        <v>426</v>
      </c>
      <c r="C248" s="44" t="s">
        <v>390</v>
      </c>
      <c r="D248" s="45" t="s">
        <v>24</v>
      </c>
      <c r="E248" s="45"/>
      <c r="F248" s="46"/>
      <c r="G248" s="46" t="n">
        <v>3.1</v>
      </c>
      <c r="H248" s="46" t="n">
        <f aca="false">E248*G248</f>
        <v>0</v>
      </c>
      <c r="I248" s="45"/>
      <c r="J248" s="45" t="s">
        <v>102</v>
      </c>
      <c r="K248" s="47" t="n">
        <f aca="false">L248*E248</f>
        <v>0</v>
      </c>
      <c r="L248" s="47" t="n">
        <v>6</v>
      </c>
      <c r="M248" s="49" t="n">
        <v>12</v>
      </c>
      <c r="O248" s="0"/>
      <c r="W248" s="19" t="s">
        <v>57</v>
      </c>
      <c r="AMH248" s="0"/>
      <c r="AMI248" s="0"/>
      <c r="AMJ248" s="0"/>
    </row>
    <row r="249" s="19" customFormat="true" ht="14.15" hidden="false" customHeight="true" outlineLevel="0" collapsed="false">
      <c r="A249" s="42" t="s">
        <v>427</v>
      </c>
      <c r="B249" s="43" t="s">
        <v>100</v>
      </c>
      <c r="C249" s="44" t="s">
        <v>390</v>
      </c>
      <c r="D249" s="45" t="s">
        <v>24</v>
      </c>
      <c r="E249" s="45"/>
      <c r="F249" s="46"/>
      <c r="G249" s="46" t="n">
        <v>3.1</v>
      </c>
      <c r="H249" s="46" t="n">
        <f aca="false">E249*G249</f>
        <v>0</v>
      </c>
      <c r="I249" s="45"/>
      <c r="J249" s="45" t="s">
        <v>102</v>
      </c>
      <c r="K249" s="47" t="n">
        <f aca="false">L249*E249</f>
        <v>0</v>
      </c>
      <c r="L249" s="47" t="n">
        <v>6</v>
      </c>
      <c r="M249" s="49" t="n">
        <v>12</v>
      </c>
      <c r="O249" s="0"/>
      <c r="W249" s="19" t="s">
        <v>57</v>
      </c>
      <c r="AMH249" s="0"/>
      <c r="AMI249" s="0"/>
      <c r="AMJ249" s="0"/>
    </row>
    <row r="250" s="19" customFormat="true" ht="14.15" hidden="false" customHeight="true" outlineLevel="0" collapsed="false">
      <c r="A250" s="42" t="s">
        <v>428</v>
      </c>
      <c r="B250" s="43" t="s">
        <v>429</v>
      </c>
      <c r="C250" s="44" t="s">
        <v>390</v>
      </c>
      <c r="D250" s="45" t="s">
        <v>24</v>
      </c>
      <c r="E250" s="45"/>
      <c r="F250" s="46"/>
      <c r="G250" s="46" t="n">
        <v>3.1</v>
      </c>
      <c r="H250" s="46" t="n">
        <f aca="false">E250*G250</f>
        <v>0</v>
      </c>
      <c r="I250" s="45"/>
      <c r="J250" s="45" t="s">
        <v>102</v>
      </c>
      <c r="K250" s="47" t="n">
        <f aca="false">L250*E250</f>
        <v>0</v>
      </c>
      <c r="L250" s="47" t="n">
        <v>6</v>
      </c>
      <c r="M250" s="49" t="n">
        <v>12</v>
      </c>
      <c r="O250" s="0"/>
      <c r="W250" s="19" t="s">
        <v>430</v>
      </c>
      <c r="AMH250" s="0"/>
      <c r="AMI250" s="0"/>
      <c r="AMJ250" s="0"/>
    </row>
    <row r="251" s="19" customFormat="true" ht="14.15" hidden="false" customHeight="true" outlineLevel="0" collapsed="false">
      <c r="A251" s="42" t="s">
        <v>428</v>
      </c>
      <c r="B251" s="43" t="s">
        <v>431</v>
      </c>
      <c r="C251" s="44" t="s">
        <v>390</v>
      </c>
      <c r="D251" s="45" t="s">
        <v>24</v>
      </c>
      <c r="E251" s="45"/>
      <c r="F251" s="46"/>
      <c r="G251" s="46" t="n">
        <v>3.1</v>
      </c>
      <c r="H251" s="46" t="n">
        <f aca="false">E251*G251</f>
        <v>0</v>
      </c>
      <c r="I251" s="45"/>
      <c r="J251" s="45" t="s">
        <v>102</v>
      </c>
      <c r="K251" s="47" t="n">
        <f aca="false">L251*E251</f>
        <v>0</v>
      </c>
      <c r="L251" s="47" t="n">
        <v>6</v>
      </c>
      <c r="M251" s="49" t="n">
        <v>12</v>
      </c>
      <c r="O251" s="0"/>
      <c r="W251" s="19" t="s">
        <v>57</v>
      </c>
      <c r="AMH251" s="0"/>
      <c r="AMI251" s="0"/>
      <c r="AMJ251" s="0"/>
    </row>
    <row r="252" s="19" customFormat="true" ht="14.15" hidden="false" customHeight="true" outlineLevel="0" collapsed="false">
      <c r="A252" s="42" t="s">
        <v>428</v>
      </c>
      <c r="B252" s="43" t="s">
        <v>432</v>
      </c>
      <c r="C252" s="44" t="s">
        <v>390</v>
      </c>
      <c r="D252" s="45" t="s">
        <v>24</v>
      </c>
      <c r="E252" s="45"/>
      <c r="F252" s="46"/>
      <c r="G252" s="46" t="n">
        <v>3.1</v>
      </c>
      <c r="H252" s="46" t="n">
        <f aca="false">E252*G252</f>
        <v>0</v>
      </c>
      <c r="I252" s="45"/>
      <c r="J252" s="45" t="s">
        <v>102</v>
      </c>
      <c r="K252" s="47" t="n">
        <f aca="false">L252*E252</f>
        <v>0</v>
      </c>
      <c r="L252" s="47" t="n">
        <v>6</v>
      </c>
      <c r="M252" s="49" t="n">
        <v>12</v>
      </c>
      <c r="O252" s="0"/>
      <c r="W252" s="19" t="s">
        <v>57</v>
      </c>
      <c r="AMH252" s="0"/>
      <c r="AMI252" s="0"/>
      <c r="AMJ252" s="0"/>
    </row>
    <row r="253" s="19" customFormat="true" ht="14.15" hidden="false" customHeight="true" outlineLevel="0" collapsed="false">
      <c r="A253" s="42" t="s">
        <v>428</v>
      </c>
      <c r="B253" s="43" t="s">
        <v>433</v>
      </c>
      <c r="C253" s="44" t="s">
        <v>390</v>
      </c>
      <c r="D253" s="45" t="s">
        <v>24</v>
      </c>
      <c r="E253" s="45"/>
      <c r="F253" s="46"/>
      <c r="G253" s="46" t="n">
        <v>3.1</v>
      </c>
      <c r="H253" s="46" t="n">
        <f aca="false">E253*G253</f>
        <v>0</v>
      </c>
      <c r="I253" s="45"/>
      <c r="J253" s="45" t="s">
        <v>102</v>
      </c>
      <c r="K253" s="47" t="n">
        <f aca="false">L253*E253</f>
        <v>0</v>
      </c>
      <c r="L253" s="47" t="n">
        <v>6</v>
      </c>
      <c r="M253" s="49" t="n">
        <v>12</v>
      </c>
      <c r="O253" s="0"/>
      <c r="W253" s="19" t="s">
        <v>53</v>
      </c>
      <c r="X253" s="19" t="s">
        <v>434</v>
      </c>
      <c r="AMH253" s="0"/>
      <c r="AMI253" s="0"/>
      <c r="AMJ253" s="0"/>
    </row>
    <row r="254" s="19" customFormat="true" ht="14.15" hidden="false" customHeight="true" outlineLevel="0" collapsed="false">
      <c r="A254" s="42" t="s">
        <v>428</v>
      </c>
      <c r="B254" s="43" t="s">
        <v>435</v>
      </c>
      <c r="C254" s="44" t="s">
        <v>390</v>
      </c>
      <c r="D254" s="45" t="s">
        <v>24</v>
      </c>
      <c r="E254" s="45"/>
      <c r="F254" s="46" t="n">
        <v>1</v>
      </c>
      <c r="G254" s="46" t="n">
        <v>3.1</v>
      </c>
      <c r="H254" s="46" t="n">
        <f aca="false">E254*G254</f>
        <v>0</v>
      </c>
      <c r="I254" s="45"/>
      <c r="J254" s="45" t="s">
        <v>102</v>
      </c>
      <c r="K254" s="47" t="n">
        <f aca="false">L254*E254</f>
        <v>0</v>
      </c>
      <c r="L254" s="47" t="n">
        <v>6</v>
      </c>
      <c r="M254" s="49" t="n">
        <v>12</v>
      </c>
      <c r="O254" s="0"/>
      <c r="W254" s="19" t="s">
        <v>97</v>
      </c>
      <c r="AMH254" s="0"/>
      <c r="AMI254" s="0"/>
      <c r="AMJ254" s="0"/>
    </row>
    <row r="255" s="19" customFormat="true" ht="14.15" hidden="false" customHeight="true" outlineLevel="0" collapsed="false">
      <c r="A255" s="42" t="s">
        <v>428</v>
      </c>
      <c r="B255" s="43" t="s">
        <v>436</v>
      </c>
      <c r="C255" s="44" t="s">
        <v>390</v>
      </c>
      <c r="D255" s="45" t="s">
        <v>24</v>
      </c>
      <c r="E255" s="45"/>
      <c r="F255" s="46" t="n">
        <v>1</v>
      </c>
      <c r="G255" s="46" t="n">
        <v>3.1</v>
      </c>
      <c r="H255" s="46" t="n">
        <f aca="false">E255*G255</f>
        <v>0</v>
      </c>
      <c r="I255" s="45"/>
      <c r="J255" s="45" t="s">
        <v>102</v>
      </c>
      <c r="K255" s="47" t="n">
        <f aca="false">L255*E255</f>
        <v>0</v>
      </c>
      <c r="L255" s="47" t="n">
        <v>6</v>
      </c>
      <c r="M255" s="49" t="n">
        <v>12</v>
      </c>
      <c r="O255" s="0"/>
      <c r="W255" s="19" t="s">
        <v>209</v>
      </c>
      <c r="AMH255" s="0"/>
      <c r="AMI255" s="0"/>
      <c r="AMJ255" s="0"/>
    </row>
    <row r="256" s="19" customFormat="true" ht="14.15" hidden="false" customHeight="true" outlineLevel="0" collapsed="false">
      <c r="A256" s="42" t="s">
        <v>428</v>
      </c>
      <c r="B256" s="43" t="s">
        <v>437</v>
      </c>
      <c r="C256" s="44" t="s">
        <v>390</v>
      </c>
      <c r="D256" s="45" t="s">
        <v>24</v>
      </c>
      <c r="E256" s="45"/>
      <c r="F256" s="46"/>
      <c r="G256" s="46" t="n">
        <v>3.1</v>
      </c>
      <c r="H256" s="46" t="n">
        <f aca="false">E256*G256</f>
        <v>0</v>
      </c>
      <c r="I256" s="45"/>
      <c r="J256" s="45" t="s">
        <v>102</v>
      </c>
      <c r="K256" s="47" t="n">
        <f aca="false">L256*E256</f>
        <v>0</v>
      </c>
      <c r="L256" s="47" t="n">
        <v>6</v>
      </c>
      <c r="M256" s="49" t="n">
        <v>12</v>
      </c>
      <c r="N256" s="50"/>
      <c r="O256" s="51"/>
      <c r="P256" s="50"/>
      <c r="Q256" s="50"/>
      <c r="R256" s="50"/>
      <c r="S256" s="50"/>
      <c r="T256" s="50"/>
      <c r="U256" s="50"/>
      <c r="V256" s="50"/>
      <c r="W256" s="50" t="s">
        <v>73</v>
      </c>
      <c r="X256" s="50"/>
      <c r="AMH256" s="0"/>
      <c r="AMI256" s="0"/>
      <c r="AMJ256" s="0"/>
    </row>
    <row r="257" s="19" customFormat="true" ht="14.15" hidden="false" customHeight="true" outlineLevel="0" collapsed="false">
      <c r="A257" s="55" t="s">
        <v>428</v>
      </c>
      <c r="B257" s="56" t="s">
        <v>438</v>
      </c>
      <c r="C257" s="57" t="s">
        <v>390</v>
      </c>
      <c r="D257" s="58" t="s">
        <v>24</v>
      </c>
      <c r="E257" s="58"/>
      <c r="F257" s="59"/>
      <c r="G257" s="46" t="n">
        <v>3.1</v>
      </c>
      <c r="H257" s="59" t="n">
        <f aca="false">E257*G257</f>
        <v>0</v>
      </c>
      <c r="I257" s="58"/>
      <c r="J257" s="58" t="s">
        <v>102</v>
      </c>
      <c r="K257" s="60" t="n">
        <f aca="false">L257*E257</f>
        <v>0</v>
      </c>
      <c r="L257" s="60" t="n">
        <v>6</v>
      </c>
      <c r="M257" s="61" t="n">
        <v>12</v>
      </c>
      <c r="N257" s="50"/>
      <c r="O257" s="51"/>
      <c r="P257" s="50"/>
      <c r="Q257" s="50"/>
      <c r="R257" s="50"/>
      <c r="S257" s="50"/>
      <c r="T257" s="50"/>
      <c r="U257" s="50"/>
      <c r="V257" s="50"/>
      <c r="W257" s="50"/>
      <c r="X257" s="50"/>
      <c r="AMH257" s="0"/>
      <c r="AMI257" s="0"/>
      <c r="AMJ257" s="0"/>
    </row>
    <row r="258" s="19" customFormat="true" ht="14.15" hidden="false" customHeight="true" outlineLevel="0" collapsed="false">
      <c r="A258" s="42" t="s">
        <v>428</v>
      </c>
      <c r="B258" s="43" t="s">
        <v>439</v>
      </c>
      <c r="C258" s="44" t="s">
        <v>390</v>
      </c>
      <c r="D258" s="45" t="s">
        <v>24</v>
      </c>
      <c r="E258" s="45"/>
      <c r="F258" s="46"/>
      <c r="G258" s="46" t="n">
        <v>3.1</v>
      </c>
      <c r="H258" s="46" t="n">
        <f aca="false">E258*G258</f>
        <v>0</v>
      </c>
      <c r="I258" s="45"/>
      <c r="J258" s="45" t="s">
        <v>102</v>
      </c>
      <c r="K258" s="47" t="n">
        <f aca="false">L258*E258</f>
        <v>0</v>
      </c>
      <c r="L258" s="47" t="n">
        <v>6</v>
      </c>
      <c r="M258" s="49" t="n">
        <v>12</v>
      </c>
      <c r="O258" s="0"/>
      <c r="W258" s="19" t="s">
        <v>209</v>
      </c>
      <c r="AMH258" s="0"/>
      <c r="AMI258" s="0"/>
      <c r="AMJ258" s="0"/>
    </row>
    <row r="259" s="19" customFormat="true" ht="14.15" hidden="false" customHeight="true" outlineLevel="0" collapsed="false">
      <c r="A259" s="42" t="s">
        <v>428</v>
      </c>
      <c r="B259" s="43" t="s">
        <v>440</v>
      </c>
      <c r="C259" s="44" t="s">
        <v>390</v>
      </c>
      <c r="D259" s="45" t="s">
        <v>24</v>
      </c>
      <c r="E259" s="45"/>
      <c r="F259" s="46"/>
      <c r="G259" s="46" t="n">
        <v>3.1</v>
      </c>
      <c r="H259" s="46" t="n">
        <f aca="false">E259*G259</f>
        <v>0</v>
      </c>
      <c r="I259" s="45"/>
      <c r="J259" s="45" t="s">
        <v>102</v>
      </c>
      <c r="K259" s="47" t="n">
        <f aca="false">L259*E259</f>
        <v>0</v>
      </c>
      <c r="L259" s="47" t="n">
        <v>6</v>
      </c>
      <c r="M259" s="49" t="n">
        <v>12</v>
      </c>
      <c r="N259" s="50"/>
      <c r="O259" s="51"/>
      <c r="P259" s="50"/>
      <c r="Q259" s="50"/>
      <c r="R259" s="50"/>
      <c r="S259" s="50"/>
      <c r="T259" s="50"/>
      <c r="U259" s="50"/>
      <c r="V259" s="50"/>
      <c r="W259" s="50" t="s">
        <v>73</v>
      </c>
      <c r="X259" s="50"/>
      <c r="AMH259" s="0"/>
      <c r="AMI259" s="0"/>
      <c r="AMJ259" s="0"/>
    </row>
    <row r="260" s="19" customFormat="true" ht="14.15" hidden="false" customHeight="true" outlineLevel="0" collapsed="false">
      <c r="A260" s="42" t="s">
        <v>428</v>
      </c>
      <c r="B260" s="43" t="s">
        <v>441</v>
      </c>
      <c r="C260" s="44" t="s">
        <v>390</v>
      </c>
      <c r="D260" s="45" t="s">
        <v>24</v>
      </c>
      <c r="E260" s="45"/>
      <c r="F260" s="46"/>
      <c r="G260" s="46" t="n">
        <v>3.1</v>
      </c>
      <c r="H260" s="46" t="n">
        <f aca="false">E260*G260</f>
        <v>0</v>
      </c>
      <c r="I260" s="45"/>
      <c r="J260" s="45" t="s">
        <v>102</v>
      </c>
      <c r="K260" s="47" t="n">
        <f aca="false">L260*E260</f>
        <v>0</v>
      </c>
      <c r="L260" s="47" t="n">
        <v>6</v>
      </c>
      <c r="M260" s="49" t="n">
        <v>12</v>
      </c>
      <c r="O260" s="0"/>
      <c r="W260" s="19" t="s">
        <v>209</v>
      </c>
      <c r="AMH260" s="0"/>
      <c r="AMI260" s="0"/>
      <c r="AMJ260" s="0"/>
    </row>
    <row r="261" s="19" customFormat="true" ht="14.15" hidden="false" customHeight="true" outlineLevel="0" collapsed="false">
      <c r="A261" s="42" t="s">
        <v>428</v>
      </c>
      <c r="B261" s="43" t="s">
        <v>442</v>
      </c>
      <c r="C261" s="44" t="s">
        <v>390</v>
      </c>
      <c r="D261" s="45" t="s">
        <v>24</v>
      </c>
      <c r="E261" s="45"/>
      <c r="F261" s="46"/>
      <c r="G261" s="46" t="n">
        <v>3.1</v>
      </c>
      <c r="H261" s="46" t="n">
        <f aca="false">E261*G261</f>
        <v>0</v>
      </c>
      <c r="I261" s="45"/>
      <c r="J261" s="45" t="s">
        <v>102</v>
      </c>
      <c r="K261" s="47" t="n">
        <f aca="false">L261*E261</f>
        <v>0</v>
      </c>
      <c r="L261" s="47" t="n">
        <v>6</v>
      </c>
      <c r="M261" s="49" t="n">
        <v>12</v>
      </c>
      <c r="O261" s="0"/>
      <c r="W261" s="19" t="s">
        <v>135</v>
      </c>
      <c r="X261" s="19" t="s">
        <v>443</v>
      </c>
      <c r="AMH261" s="0"/>
      <c r="AMI261" s="0"/>
      <c r="AMJ261" s="0"/>
    </row>
    <row r="262" s="19" customFormat="true" ht="14.15" hidden="false" customHeight="true" outlineLevel="0" collapsed="false">
      <c r="A262" s="42" t="s">
        <v>444</v>
      </c>
      <c r="B262" s="43" t="s">
        <v>445</v>
      </c>
      <c r="C262" s="44" t="s">
        <v>171</v>
      </c>
      <c r="D262" s="45" t="s">
        <v>25</v>
      </c>
      <c r="E262" s="45"/>
      <c r="F262" s="46"/>
      <c r="G262" s="46" t="n">
        <v>3.1</v>
      </c>
      <c r="H262" s="46" t="n">
        <f aca="false">E262*G262</f>
        <v>0</v>
      </c>
      <c r="I262" s="45"/>
      <c r="J262" s="45" t="s">
        <v>89</v>
      </c>
      <c r="K262" s="47" t="n">
        <f aca="false">L262*E262</f>
        <v>0</v>
      </c>
      <c r="L262" s="47" t="n">
        <f aca="false">IF(D262=N$7,N$6+M262,IF(D262=O$7,O$6+M262,IF(D262=P$7,P$6+M262,IF(D262=Q$7,Q$6+M262,IF(D262=R$7,R$6+M262,IF(D262=#REF!,#REF!+M262,IF(D262=#REF!,#REF!+M262,)))))))</f>
        <v>8.5</v>
      </c>
      <c r="M262" s="49" t="n">
        <v>5</v>
      </c>
      <c r="O262" s="0"/>
      <c r="W262" s="19" t="s">
        <v>57</v>
      </c>
      <c r="AMH262" s="0"/>
      <c r="AMI262" s="0"/>
      <c r="AMJ262" s="0"/>
    </row>
    <row r="263" s="19" customFormat="true" ht="14.15" hidden="false" customHeight="true" outlineLevel="0" collapsed="false">
      <c r="A263" s="42" t="s">
        <v>444</v>
      </c>
      <c r="B263" s="43" t="s">
        <v>446</v>
      </c>
      <c r="C263" s="44" t="s">
        <v>447</v>
      </c>
      <c r="D263" s="45" t="s">
        <v>25</v>
      </c>
      <c r="E263" s="45"/>
      <c r="F263" s="46"/>
      <c r="G263" s="46" t="n">
        <v>3.1</v>
      </c>
      <c r="H263" s="46" t="n">
        <f aca="false">E263*G263</f>
        <v>0</v>
      </c>
      <c r="I263" s="45"/>
      <c r="J263" s="45" t="s">
        <v>89</v>
      </c>
      <c r="K263" s="47" t="n">
        <f aca="false">L263*E263</f>
        <v>0</v>
      </c>
      <c r="L263" s="47" t="n">
        <f aca="false">IF(D263=N$7,N$6+M263,IF(D263=O$7,O$6+M263,IF(D263=P$7,P$6+M263,IF(D263=Q$7,Q$6+M263,IF(D263=R$7,R$6+M263,IF(D263=#REF!,#REF!+M263,IF(D263=#REF!,#REF!+M263,)))))))</f>
        <v>6.5</v>
      </c>
      <c r="M263" s="49" t="n">
        <v>3</v>
      </c>
      <c r="O263" s="0"/>
      <c r="W263" s="19" t="s">
        <v>209</v>
      </c>
      <c r="AMH263" s="0"/>
      <c r="AMI263" s="0"/>
      <c r="AMJ263" s="0"/>
    </row>
    <row r="264" s="19" customFormat="true" ht="14.15" hidden="false" customHeight="true" outlineLevel="0" collapsed="false">
      <c r="A264" s="42" t="s">
        <v>448</v>
      </c>
      <c r="B264" s="43" t="s">
        <v>449</v>
      </c>
      <c r="C264" s="44" t="s">
        <v>77</v>
      </c>
      <c r="D264" s="45" t="s">
        <v>25</v>
      </c>
      <c r="E264" s="45"/>
      <c r="F264" s="46"/>
      <c r="G264" s="46" t="n">
        <v>3.1</v>
      </c>
      <c r="H264" s="46" t="n">
        <f aca="false">E264*G264</f>
        <v>0</v>
      </c>
      <c r="I264" s="45"/>
      <c r="J264" s="45" t="s">
        <v>52</v>
      </c>
      <c r="K264" s="47" t="n">
        <f aca="false">L264*E264</f>
        <v>0</v>
      </c>
      <c r="L264" s="47" t="n">
        <f aca="false">IF(D264=N$7,N$6+M264,IF(D264=O$7,O$6+M264,IF(D264=P$7,P$6+M264,IF(D264=Q$7,Q$6+M264,IF(D264=R$7,R$6+M264,IF(D264=#REF!,#REF!+M264,IF(D264=#REF!,#REF!+M264,)))))))</f>
        <v>4.5</v>
      </c>
      <c r="M264" s="49" t="n">
        <v>1</v>
      </c>
      <c r="O264" s="0"/>
      <c r="W264" s="19" t="s">
        <v>53</v>
      </c>
      <c r="X264" s="19" t="s">
        <v>450</v>
      </c>
      <c r="AMH264" s="0"/>
      <c r="AMI264" s="0"/>
      <c r="AMJ264" s="0"/>
    </row>
    <row r="265" s="19" customFormat="true" ht="14.15" hidden="false" customHeight="true" outlineLevel="0" collapsed="false">
      <c r="A265" s="42" t="s">
        <v>451</v>
      </c>
      <c r="B265" s="43"/>
      <c r="C265" s="44" t="s">
        <v>82</v>
      </c>
      <c r="D265" s="45"/>
      <c r="E265" s="45"/>
      <c r="F265" s="46"/>
      <c r="G265" s="46"/>
      <c r="H265" s="46" t="n">
        <f aca="false">E265*G265</f>
        <v>0</v>
      </c>
      <c r="I265" s="45"/>
      <c r="J265" s="45"/>
      <c r="K265" s="47"/>
      <c r="L265" s="47"/>
      <c r="M265" s="49"/>
      <c r="O265" s="0"/>
      <c r="W265" s="19" t="s">
        <v>57</v>
      </c>
      <c r="AMH265" s="0"/>
      <c r="AMI265" s="0"/>
      <c r="AMJ265" s="0"/>
    </row>
    <row r="266" s="19" customFormat="true" ht="14.15" hidden="false" customHeight="true" outlineLevel="0" collapsed="false">
      <c r="A266" s="42" t="s">
        <v>452</v>
      </c>
      <c r="B266" s="43"/>
      <c r="C266" s="44" t="s">
        <v>82</v>
      </c>
      <c r="D266" s="45"/>
      <c r="E266" s="45"/>
      <c r="F266" s="46"/>
      <c r="G266" s="46"/>
      <c r="H266" s="46" t="n">
        <f aca="false">E266*G266</f>
        <v>0</v>
      </c>
      <c r="I266" s="45"/>
      <c r="J266" s="45"/>
      <c r="K266" s="47"/>
      <c r="L266" s="47"/>
      <c r="M266" s="49"/>
      <c r="N266" s="50"/>
      <c r="O266" s="51"/>
      <c r="P266" s="50"/>
      <c r="Q266" s="50"/>
      <c r="R266" s="50"/>
      <c r="S266" s="50"/>
      <c r="T266" s="50"/>
      <c r="U266" s="50"/>
      <c r="V266" s="50"/>
      <c r="W266" s="50" t="s">
        <v>57</v>
      </c>
      <c r="X266" s="50"/>
      <c r="AMH266" s="0"/>
      <c r="AMI266" s="0"/>
      <c r="AMJ266" s="0"/>
    </row>
    <row r="267" s="19" customFormat="true" ht="14.15" hidden="false" customHeight="true" outlineLevel="0" collapsed="false">
      <c r="A267" s="42" t="s">
        <v>453</v>
      </c>
      <c r="B267" s="43" t="s">
        <v>454</v>
      </c>
      <c r="C267" s="44" t="s">
        <v>63</v>
      </c>
      <c r="D267" s="45" t="s">
        <v>25</v>
      </c>
      <c r="E267" s="45"/>
      <c r="F267" s="46"/>
      <c r="G267" s="46" t="n">
        <v>3.1</v>
      </c>
      <c r="H267" s="46" t="n">
        <f aca="false">E267*G267</f>
        <v>0</v>
      </c>
      <c r="I267" s="45"/>
      <c r="J267" s="45" t="s">
        <v>66</v>
      </c>
      <c r="K267" s="47" t="n">
        <f aca="false">L267*E267</f>
        <v>0</v>
      </c>
      <c r="L267" s="47" t="n">
        <f aca="false">IF(D267=N$7,N$6+M267,IF(D267=O$7,O$6+M267,IF(D267=P$7,P$6+M267,IF(D267=Q$7,Q$6+M267,IF(D267=R$7,R$6+M267,IF(D267=#REF!,#REF!+M267,IF(D267=#REF!,#REF!+M267,)))))))</f>
        <v>4</v>
      </c>
      <c r="M267" s="49" t="n">
        <v>0.5</v>
      </c>
      <c r="O267" s="0"/>
      <c r="W267" s="19" t="s">
        <v>57</v>
      </c>
      <c r="AMH267" s="0"/>
      <c r="AMI267" s="0"/>
      <c r="AMJ267" s="0"/>
    </row>
    <row r="268" s="19" customFormat="true" ht="14.15" hidden="false" customHeight="true" outlineLevel="0" collapsed="false">
      <c r="A268" s="42" t="s">
        <v>455</v>
      </c>
      <c r="B268" s="43" t="s">
        <v>162</v>
      </c>
      <c r="C268" s="44" t="s">
        <v>63</v>
      </c>
      <c r="D268" s="45" t="s">
        <v>24</v>
      </c>
      <c r="E268" s="45"/>
      <c r="F268" s="46"/>
      <c r="G268" s="46" t="n">
        <v>3.1</v>
      </c>
      <c r="H268" s="46" t="n">
        <f aca="false">E268*G268</f>
        <v>0</v>
      </c>
      <c r="I268" s="45"/>
      <c r="J268" s="45" t="s">
        <v>66</v>
      </c>
      <c r="K268" s="47" t="n">
        <f aca="false">L268*E268</f>
        <v>0</v>
      </c>
      <c r="L268" s="47" t="n">
        <f aca="false">IF(D268=N$7,N$6+M268,IF(D268=O$7,O$6+M268,IF(D268=P$7,P$6+M268,IF(D268=Q$7,Q$6+M268,IF(D268=R$7,R$6+M268,IF(D268=#REF!,#REF!+M268,IF(D268=#REF!,#REF!+M268,)))))))</f>
        <v>4</v>
      </c>
      <c r="M268" s="49" t="n">
        <v>0.5</v>
      </c>
      <c r="O268" s="0"/>
      <c r="W268" s="19" t="s">
        <v>53</v>
      </c>
      <c r="X268" s="19" t="s">
        <v>456</v>
      </c>
      <c r="AMH268" s="0"/>
      <c r="AMI268" s="0"/>
      <c r="AMJ268" s="0"/>
    </row>
    <row r="269" s="19" customFormat="true" ht="14.15" hidden="false" customHeight="true" outlineLevel="0" collapsed="false">
      <c r="A269" s="42" t="s">
        <v>457</v>
      </c>
      <c r="B269" s="43" t="s">
        <v>458</v>
      </c>
      <c r="C269" s="44" t="s">
        <v>63</v>
      </c>
      <c r="D269" s="45" t="s">
        <v>24</v>
      </c>
      <c r="E269" s="45"/>
      <c r="F269" s="46"/>
      <c r="G269" s="46" t="n">
        <v>3.1</v>
      </c>
      <c r="H269" s="46" t="n">
        <f aca="false">E269*G269</f>
        <v>0</v>
      </c>
      <c r="I269" s="45"/>
      <c r="J269" s="45" t="s">
        <v>66</v>
      </c>
      <c r="K269" s="47" t="n">
        <f aca="false">L269*E269</f>
        <v>0</v>
      </c>
      <c r="L269" s="47" t="n">
        <f aca="false">IF(D269=N$7,N$6+M269,IF(D269=O$7,O$6+M269,IF(D269=P$7,P$6+M269,IF(D269=Q$7,Q$6+M269,IF(D269=R$7,R$6+M269,IF(D269=#REF!,#REF!+M269,IF(D269=#REF!,#REF!+M269,)))))))</f>
        <v>4</v>
      </c>
      <c r="M269" s="49" t="n">
        <v>0.5</v>
      </c>
      <c r="O269" s="0"/>
      <c r="W269" s="19" t="s">
        <v>53</v>
      </c>
      <c r="X269" s="19" t="s">
        <v>459</v>
      </c>
      <c r="AMH269" s="0"/>
      <c r="AMI269" s="0"/>
      <c r="AMJ269" s="0"/>
    </row>
    <row r="270" s="19" customFormat="true" ht="14.15" hidden="false" customHeight="true" outlineLevel="0" collapsed="false">
      <c r="A270" s="42" t="s">
        <v>460</v>
      </c>
      <c r="B270" s="43" t="s">
        <v>461</v>
      </c>
      <c r="C270" s="44" t="s">
        <v>462</v>
      </c>
      <c r="D270" s="45" t="s">
        <v>25</v>
      </c>
      <c r="E270" s="45"/>
      <c r="F270" s="46"/>
      <c r="G270" s="46" t="n">
        <v>3.1</v>
      </c>
      <c r="H270" s="46" t="n">
        <f aca="false">E270*G270</f>
        <v>0</v>
      </c>
      <c r="I270" s="45"/>
      <c r="J270" s="45" t="s">
        <v>89</v>
      </c>
      <c r="K270" s="47" t="n">
        <f aca="false">L270*E270</f>
        <v>0</v>
      </c>
      <c r="L270" s="47" t="n">
        <f aca="false">IF(D270=N$7,N$6+M270,IF(D270=O$7,O$6+M270,IF(D270=P$7,P$6+M270,IF(D270=Q$7,Q$6+M270,IF(D270=R$7,R$6+M270,IF(D270=#REF!,#REF!+M270,IF(D270=#REF!,#REF!+M270,)))))))</f>
        <v>11.5</v>
      </c>
      <c r="M270" s="49" t="n">
        <v>8</v>
      </c>
      <c r="O270" s="0"/>
      <c r="W270" s="19" t="s">
        <v>53</v>
      </c>
      <c r="X270" s="19" t="s">
        <v>463</v>
      </c>
      <c r="AMH270" s="0"/>
      <c r="AMI270" s="0"/>
      <c r="AMJ270" s="0"/>
    </row>
    <row r="271" s="19" customFormat="true" ht="14.15" hidden="false" customHeight="true" outlineLevel="0" collapsed="false">
      <c r="A271" s="42" t="s">
        <v>460</v>
      </c>
      <c r="B271" s="43" t="s">
        <v>464</v>
      </c>
      <c r="C271" s="44" t="s">
        <v>462</v>
      </c>
      <c r="D271" s="45" t="s">
        <v>25</v>
      </c>
      <c r="E271" s="45"/>
      <c r="F271" s="46"/>
      <c r="G271" s="46" t="n">
        <v>3.1</v>
      </c>
      <c r="H271" s="46" t="n">
        <f aca="false">E271*G271</f>
        <v>0</v>
      </c>
      <c r="I271" s="45"/>
      <c r="J271" s="45" t="s">
        <v>89</v>
      </c>
      <c r="K271" s="47" t="n">
        <f aca="false">L271*E271</f>
        <v>0</v>
      </c>
      <c r="L271" s="47" t="n">
        <f aca="false">IF(D271=N$7,N$6+M271,IF(D271=O$7,O$6+M271,IF(D271=P$7,P$6+M271,IF(D271=Q$7,Q$6+M271,IF(D271=R$7,R$6+M271,IF(D271=#REF!,#REF!+M271,IF(D271=#REF!,#REF!+M271,)))))))</f>
        <v>11.5</v>
      </c>
      <c r="M271" s="49" t="n">
        <v>8</v>
      </c>
      <c r="O271" s="0"/>
      <c r="W271" s="19" t="s">
        <v>53</v>
      </c>
      <c r="X271" s="19" t="s">
        <v>463</v>
      </c>
      <c r="AMH271" s="0"/>
      <c r="AMI271" s="0"/>
      <c r="AMJ271" s="0"/>
    </row>
    <row r="272" s="19" customFormat="true" ht="14.15" hidden="false" customHeight="true" outlineLevel="0" collapsed="false">
      <c r="A272" s="42" t="s">
        <v>460</v>
      </c>
      <c r="B272" s="43" t="s">
        <v>465</v>
      </c>
      <c r="C272" s="44" t="s">
        <v>462</v>
      </c>
      <c r="D272" s="45" t="s">
        <v>25</v>
      </c>
      <c r="E272" s="45"/>
      <c r="F272" s="46" t="n">
        <v>1</v>
      </c>
      <c r="G272" s="46" t="n">
        <v>3.1</v>
      </c>
      <c r="H272" s="46" t="n">
        <f aca="false">E272*G272</f>
        <v>0</v>
      </c>
      <c r="I272" s="45"/>
      <c r="J272" s="45" t="s">
        <v>89</v>
      </c>
      <c r="K272" s="47" t="n">
        <f aca="false">L272*E272</f>
        <v>0</v>
      </c>
      <c r="L272" s="47" t="n">
        <f aca="false">IF(D272=N$7,N$6+M272,IF(D272=O$7,O$6+M272,IF(D272=P$7,P$6+M272,IF(D272=Q$7,Q$6+M272,IF(D272=R$7,R$6+M272,IF(D272=#REF!,#REF!+M272,IF(D272=#REF!,#REF!+M272,)))))))</f>
        <v>11.5</v>
      </c>
      <c r="M272" s="49" t="n">
        <v>8</v>
      </c>
      <c r="O272" s="0"/>
      <c r="W272" s="19" t="s">
        <v>334</v>
      </c>
      <c r="AMH272" s="0"/>
      <c r="AMI272" s="0"/>
      <c r="AMJ272" s="0"/>
    </row>
    <row r="273" s="19" customFormat="true" ht="14.15" hidden="false" customHeight="true" outlineLevel="0" collapsed="false">
      <c r="A273" s="42" t="s">
        <v>460</v>
      </c>
      <c r="B273" s="43" t="s">
        <v>466</v>
      </c>
      <c r="C273" s="44" t="s">
        <v>462</v>
      </c>
      <c r="D273" s="45" t="s">
        <v>25</v>
      </c>
      <c r="E273" s="45"/>
      <c r="F273" s="46"/>
      <c r="G273" s="46" t="n">
        <v>3.1</v>
      </c>
      <c r="H273" s="46" t="n">
        <f aca="false">E273*G273</f>
        <v>0</v>
      </c>
      <c r="I273" s="45"/>
      <c r="J273" s="45" t="s">
        <v>89</v>
      </c>
      <c r="K273" s="47" t="n">
        <f aca="false">L273*E273</f>
        <v>0</v>
      </c>
      <c r="L273" s="47" t="n">
        <f aca="false">IF(D273=N$7,N$6+M273,IF(D273=O$7,O$6+M273,IF(D273=P$7,P$6+M273,IF(D273=Q$7,Q$6+M273,IF(D273=R$7,R$6+M273,IF(D273=#REF!,#REF!+M273,IF(D273=#REF!,#REF!+M273,)))))))</f>
        <v>11.5</v>
      </c>
      <c r="M273" s="49" t="n">
        <v>8</v>
      </c>
      <c r="O273" s="0"/>
      <c r="W273" s="19" t="s">
        <v>209</v>
      </c>
      <c r="AMH273" s="0"/>
      <c r="AMI273" s="0"/>
      <c r="AMJ273" s="0"/>
    </row>
    <row r="274" s="19" customFormat="true" ht="14.15" hidden="false" customHeight="true" outlineLevel="0" collapsed="false">
      <c r="A274" s="42" t="s">
        <v>467</v>
      </c>
      <c r="B274" s="43" t="s">
        <v>468</v>
      </c>
      <c r="C274" s="44" t="s">
        <v>212</v>
      </c>
      <c r="D274" s="45" t="s">
        <v>27</v>
      </c>
      <c r="E274" s="45"/>
      <c r="F274" s="46"/>
      <c r="G274" s="46" t="n">
        <v>3.7</v>
      </c>
      <c r="H274" s="46" t="n">
        <f aca="false">E274*G274</f>
        <v>0</v>
      </c>
      <c r="I274" s="45"/>
      <c r="J274" s="45" t="s">
        <v>89</v>
      </c>
      <c r="K274" s="47" t="n">
        <f aca="false">L274*E274</f>
        <v>0</v>
      </c>
      <c r="L274" s="47" t="n">
        <f aca="false">IF(D274=N$7,N$6+M274,IF(D274=O$7,O$6+M274,IF(D274=P$7,P$6+M274,IF(D274=Q$7,Q$6+M274,IF(D274=R$7,R$6+M274,IF(D274=#REF!,#REF!+M274,IF(D274=#REF!,#REF!+M274,)))))))</f>
        <v>6</v>
      </c>
      <c r="M274" s="49" t="n">
        <v>2</v>
      </c>
      <c r="O274" s="0"/>
      <c r="W274" s="19" t="s">
        <v>53</v>
      </c>
      <c r="X274" s="19" t="s">
        <v>463</v>
      </c>
      <c r="AMH274" s="0"/>
      <c r="AMI274" s="0"/>
      <c r="AMJ274" s="0"/>
    </row>
    <row r="275" s="19" customFormat="true" ht="14.15" hidden="false" customHeight="true" outlineLevel="0" collapsed="false">
      <c r="A275" s="42" t="s">
        <v>469</v>
      </c>
      <c r="B275" s="43" t="s">
        <v>470</v>
      </c>
      <c r="C275" s="44" t="s">
        <v>56</v>
      </c>
      <c r="D275" s="45" t="s">
        <v>25</v>
      </c>
      <c r="E275" s="45"/>
      <c r="F275" s="46"/>
      <c r="G275" s="46" t="n">
        <v>3.1</v>
      </c>
      <c r="H275" s="46" t="n">
        <f aca="false">E275*G275</f>
        <v>0</v>
      </c>
      <c r="I275" s="45"/>
      <c r="J275" s="45" t="s">
        <v>66</v>
      </c>
      <c r="K275" s="47" t="n">
        <f aca="false">L275*E275</f>
        <v>0</v>
      </c>
      <c r="L275" s="47" t="n">
        <f aca="false">IF(D275=N$7,N$6+M275,IF(D275=O$7,O$6+M275,IF(D275=P$7,P$6+M275,IF(D275=Q$7,Q$6+M275,IF(D275=R$7,R$6+M275,IF(D275=#REF!,#REF!+M275,IF(D275=#REF!,#REF!+M275,)))))))</f>
        <v>4</v>
      </c>
      <c r="M275" s="49" t="n">
        <v>0.5</v>
      </c>
      <c r="N275" s="50"/>
      <c r="O275" s="51"/>
      <c r="P275" s="50"/>
      <c r="Q275" s="50"/>
      <c r="R275" s="50"/>
      <c r="S275" s="50"/>
      <c r="T275" s="50"/>
      <c r="U275" s="50"/>
      <c r="V275" s="50"/>
      <c r="W275" s="19" t="s">
        <v>334</v>
      </c>
      <c r="X275" s="19" t="s">
        <v>166</v>
      </c>
      <c r="AMH275" s="0"/>
      <c r="AMI275" s="0"/>
      <c r="AMJ275" s="0"/>
    </row>
    <row r="276" s="19" customFormat="true" ht="14.15" hidden="false" customHeight="true" outlineLevel="0" collapsed="false">
      <c r="A276" s="42" t="s">
        <v>471</v>
      </c>
      <c r="B276" s="43" t="s">
        <v>472</v>
      </c>
      <c r="C276" s="44" t="s">
        <v>82</v>
      </c>
      <c r="D276" s="45"/>
      <c r="E276" s="45"/>
      <c r="F276" s="46"/>
      <c r="G276" s="46"/>
      <c r="H276" s="46" t="n">
        <f aca="false">E276*G276</f>
        <v>0</v>
      </c>
      <c r="I276" s="45"/>
      <c r="J276" s="45"/>
      <c r="K276" s="47" t="n">
        <f aca="false">L276*E276</f>
        <v>0</v>
      </c>
      <c r="L276" s="47"/>
      <c r="M276" s="49"/>
      <c r="N276" s="50"/>
      <c r="O276" s="51"/>
      <c r="P276" s="50"/>
      <c r="Q276" s="50"/>
      <c r="R276" s="50"/>
      <c r="S276" s="50"/>
      <c r="T276" s="50"/>
      <c r="U276" s="50"/>
      <c r="V276" s="50"/>
      <c r="W276" s="50" t="s">
        <v>73</v>
      </c>
      <c r="X276" s="50"/>
      <c r="AMH276" s="0"/>
      <c r="AMI276" s="0"/>
      <c r="AMJ276" s="0"/>
    </row>
    <row r="277" s="19" customFormat="true" ht="14.15" hidden="false" customHeight="true" outlineLevel="0" collapsed="false">
      <c r="A277" s="42" t="s">
        <v>473</v>
      </c>
      <c r="B277" s="43" t="s">
        <v>474</v>
      </c>
      <c r="C277" s="44" t="s">
        <v>77</v>
      </c>
      <c r="D277" s="45" t="s">
        <v>25</v>
      </c>
      <c r="E277" s="45"/>
      <c r="F277" s="46"/>
      <c r="G277" s="46" t="n">
        <v>3.1</v>
      </c>
      <c r="H277" s="46" t="n">
        <f aca="false">E277*G277</f>
        <v>0</v>
      </c>
      <c r="I277" s="45"/>
      <c r="J277" s="45" t="s">
        <v>52</v>
      </c>
      <c r="K277" s="47" t="n">
        <f aca="false">L277*E277</f>
        <v>0</v>
      </c>
      <c r="L277" s="47" t="n">
        <f aca="false">IF(D277=N$7,N$6+M277,IF(D277=O$7,O$6+M277,IF(D277=P$7,P$6+M277,IF(D277=Q$7,Q$6+M277,IF(D277=R$7,R$6+M277,IF(D277=#REF!,#REF!+M277,IF(D277=#REF!,#REF!+M277,)))))))</f>
        <v>4.5</v>
      </c>
      <c r="M277" s="49" t="n">
        <v>1</v>
      </c>
      <c r="O277" s="0"/>
      <c r="W277" s="19" t="s">
        <v>57</v>
      </c>
      <c r="AMH277" s="0"/>
      <c r="AMI277" s="0"/>
      <c r="AMJ277" s="0"/>
    </row>
    <row r="278" s="19" customFormat="true" ht="14.15" hidden="false" customHeight="true" outlineLevel="0" collapsed="false">
      <c r="A278" s="42" t="s">
        <v>473</v>
      </c>
      <c r="B278" s="43" t="s">
        <v>475</v>
      </c>
      <c r="C278" s="44" t="s">
        <v>77</v>
      </c>
      <c r="D278" s="45" t="s">
        <v>25</v>
      </c>
      <c r="E278" s="45"/>
      <c r="F278" s="46"/>
      <c r="G278" s="46" t="n">
        <v>3.1</v>
      </c>
      <c r="H278" s="46" t="n">
        <f aca="false">E278*G278</f>
        <v>0</v>
      </c>
      <c r="I278" s="45"/>
      <c r="J278" s="45" t="s">
        <v>172</v>
      </c>
      <c r="K278" s="47" t="n">
        <f aca="false">L278*E278</f>
        <v>0</v>
      </c>
      <c r="L278" s="47" t="n">
        <f aca="false">IF(D278=N$7,N$6+M278,IF(D278=O$7,O$6+M278,IF(D278=P$7,P$6+M278,IF(D278=Q$7,Q$6+M278,IF(D278=R$7,R$6+M278,IF(D278=#REF!,#REF!+M278,IF(D278=#REF!,#REF!+M278,)))))))</f>
        <v>4.5</v>
      </c>
      <c r="M278" s="49" t="n">
        <v>1</v>
      </c>
      <c r="O278" s="0"/>
      <c r="W278" s="19" t="s">
        <v>57</v>
      </c>
      <c r="AMH278" s="0"/>
      <c r="AMI278" s="0"/>
      <c r="AMJ278" s="0"/>
    </row>
    <row r="279" s="19" customFormat="true" ht="14.15" hidden="false" customHeight="true" outlineLevel="0" collapsed="false">
      <c r="A279" s="42" t="s">
        <v>473</v>
      </c>
      <c r="B279" s="43" t="s">
        <v>476</v>
      </c>
      <c r="C279" s="44" t="s">
        <v>77</v>
      </c>
      <c r="D279" s="45" t="s">
        <v>25</v>
      </c>
      <c r="E279" s="45"/>
      <c r="F279" s="46"/>
      <c r="G279" s="46" t="n">
        <v>3.1</v>
      </c>
      <c r="H279" s="46" t="n">
        <f aca="false">E279*G279</f>
        <v>0</v>
      </c>
      <c r="I279" s="45"/>
      <c r="J279" s="45" t="s">
        <v>172</v>
      </c>
      <c r="K279" s="47" t="n">
        <f aca="false">L279*E279</f>
        <v>0</v>
      </c>
      <c r="L279" s="47" t="n">
        <f aca="false">IF(D279=N$7,N$6+M279,IF(D279=O$7,O$6+M279,IF(D279=P$7,P$6+M279,IF(D279=Q$7,Q$6+M279,IF(D279=R$7,R$6+M279,IF(D279=#REF!,#REF!+M279,IF(D279=#REF!,#REF!+M279,)))))))</f>
        <v>4.5</v>
      </c>
      <c r="M279" s="49" t="n">
        <v>1</v>
      </c>
      <c r="O279" s="0"/>
      <c r="W279" s="19" t="s">
        <v>339</v>
      </c>
      <c r="AMH279" s="0"/>
      <c r="AMI279" s="0"/>
      <c r="AMJ279" s="0"/>
    </row>
    <row r="280" s="19" customFormat="true" ht="14.15" hidden="false" customHeight="true" outlineLevel="0" collapsed="false">
      <c r="A280" s="42" t="s">
        <v>473</v>
      </c>
      <c r="B280" s="43" t="s">
        <v>477</v>
      </c>
      <c r="C280" s="44" t="s">
        <v>77</v>
      </c>
      <c r="D280" s="45" t="s">
        <v>25</v>
      </c>
      <c r="E280" s="45"/>
      <c r="F280" s="46"/>
      <c r="G280" s="46" t="n">
        <v>3.1</v>
      </c>
      <c r="H280" s="46" t="n">
        <f aca="false">E280*G280</f>
        <v>0</v>
      </c>
      <c r="I280" s="45"/>
      <c r="J280" s="45" t="s">
        <v>172</v>
      </c>
      <c r="K280" s="47" t="n">
        <f aca="false">L280*E280</f>
        <v>0</v>
      </c>
      <c r="L280" s="47" t="n">
        <f aca="false">IF(D280=N$7,N$6+M280,IF(D280=O$7,O$6+M280,IF(D280=P$7,P$6+M280,IF(D280=Q$7,Q$6+M280,IF(D280=R$7,R$6+M280,IF(D280=#REF!,#REF!+M280,IF(D280=#REF!,#REF!+M280,)))))))</f>
        <v>4.5</v>
      </c>
      <c r="M280" s="49" t="n">
        <v>1</v>
      </c>
      <c r="O280" s="0"/>
      <c r="W280" s="19" t="s">
        <v>73</v>
      </c>
      <c r="AMH280" s="0"/>
      <c r="AMI280" s="0"/>
      <c r="AMJ280" s="0"/>
    </row>
    <row r="281" s="19" customFormat="true" ht="14.15" hidden="false" customHeight="true" outlineLevel="0" collapsed="false">
      <c r="A281" s="42" t="s">
        <v>473</v>
      </c>
      <c r="B281" s="43" t="s">
        <v>478</v>
      </c>
      <c r="C281" s="44" t="s">
        <v>77</v>
      </c>
      <c r="D281" s="45" t="s">
        <v>25</v>
      </c>
      <c r="E281" s="45"/>
      <c r="F281" s="46"/>
      <c r="G281" s="46" t="n">
        <v>3.1</v>
      </c>
      <c r="H281" s="46" t="n">
        <f aca="false">E281*G281</f>
        <v>0</v>
      </c>
      <c r="I281" s="45"/>
      <c r="J281" s="45" t="s">
        <v>172</v>
      </c>
      <c r="K281" s="47" t="n">
        <f aca="false">L281*E281</f>
        <v>0</v>
      </c>
      <c r="L281" s="47" t="n">
        <f aca="false">IF(D281=N$7,N$6+M281,IF(D281=O$7,O$6+M281,IF(D281=P$7,P$6+M281,IF(D281=Q$7,Q$6+M281,IF(D281=R$7,R$6+M281,IF(D281=#REF!,#REF!+M281,IF(D281=#REF!,#REF!+M281,)))))))</f>
        <v>4.5</v>
      </c>
      <c r="M281" s="49" t="n">
        <v>1</v>
      </c>
      <c r="O281" s="0"/>
      <c r="W281" s="19" t="s">
        <v>73</v>
      </c>
      <c r="AMH281" s="0"/>
      <c r="AMI281" s="0"/>
      <c r="AMJ281" s="0"/>
    </row>
    <row r="282" s="19" customFormat="true" ht="14.15" hidden="false" customHeight="true" outlineLevel="0" collapsed="false">
      <c r="A282" s="42" t="s">
        <v>473</v>
      </c>
      <c r="B282" s="43" t="s">
        <v>479</v>
      </c>
      <c r="C282" s="44" t="s">
        <v>77</v>
      </c>
      <c r="D282" s="45" t="s">
        <v>25</v>
      </c>
      <c r="E282" s="45"/>
      <c r="F282" s="46"/>
      <c r="G282" s="46" t="n">
        <v>3.1</v>
      </c>
      <c r="H282" s="46" t="n">
        <f aca="false">E282*G282</f>
        <v>0</v>
      </c>
      <c r="I282" s="45"/>
      <c r="J282" s="45" t="s">
        <v>172</v>
      </c>
      <c r="K282" s="47" t="n">
        <f aca="false">L282*E282</f>
        <v>0</v>
      </c>
      <c r="L282" s="47" t="n">
        <f aca="false">IF(D282=N$7,N$6+M282,IF(D282=O$7,O$6+M282,IF(D282=P$7,P$6+M282,IF(D282=Q$7,Q$6+M282,IF(D282=R$7,R$6+M282,IF(D282=#REF!,#REF!+M282,IF(D282=#REF!,#REF!+M282,)))))))</f>
        <v>4.5</v>
      </c>
      <c r="M282" s="49" t="n">
        <v>1</v>
      </c>
      <c r="O282" s="0"/>
      <c r="W282" s="19" t="s">
        <v>73</v>
      </c>
      <c r="AMH282" s="0"/>
      <c r="AMI282" s="0"/>
      <c r="AMJ282" s="0"/>
    </row>
    <row r="283" s="19" customFormat="true" ht="14.15" hidden="false" customHeight="true" outlineLevel="0" collapsed="false">
      <c r="A283" s="42" t="s">
        <v>473</v>
      </c>
      <c r="B283" s="43" t="s">
        <v>480</v>
      </c>
      <c r="C283" s="44" t="s">
        <v>77</v>
      </c>
      <c r="D283" s="45" t="s">
        <v>25</v>
      </c>
      <c r="E283" s="45"/>
      <c r="F283" s="46"/>
      <c r="G283" s="46" t="n">
        <v>3.1</v>
      </c>
      <c r="H283" s="46" t="n">
        <f aca="false">E283*G283</f>
        <v>0</v>
      </c>
      <c r="I283" s="45"/>
      <c r="J283" s="45" t="s">
        <v>172</v>
      </c>
      <c r="K283" s="47" t="n">
        <f aca="false">L283*E283</f>
        <v>0</v>
      </c>
      <c r="L283" s="47" t="n">
        <f aca="false">IF(D283=N$7,N$6+M283,IF(D283=O$7,O$6+M283,IF(D283=P$7,P$6+M283,IF(D283=Q$7,Q$6+M283,IF(D283=R$7,R$6+M283,IF(D283=#REF!,#REF!+M283,IF(D283=#REF!,#REF!+M283,)))))))</f>
        <v>4.5</v>
      </c>
      <c r="M283" s="49" t="n">
        <v>1</v>
      </c>
      <c r="O283" s="0"/>
      <c r="W283" s="19" t="s">
        <v>73</v>
      </c>
      <c r="AMH283" s="0"/>
      <c r="AMI283" s="0"/>
      <c r="AMJ283" s="0"/>
    </row>
    <row r="284" s="19" customFormat="true" ht="14.15" hidden="false" customHeight="true" outlineLevel="0" collapsed="false">
      <c r="A284" s="42" t="s">
        <v>481</v>
      </c>
      <c r="B284" s="43" t="s">
        <v>482</v>
      </c>
      <c r="C284" s="44" t="s">
        <v>483</v>
      </c>
      <c r="D284" s="19" t="s">
        <v>28</v>
      </c>
      <c r="E284" s="45"/>
      <c r="F284" s="46"/>
      <c r="G284" s="46" t="n">
        <v>4.7</v>
      </c>
      <c r="H284" s="46" t="n">
        <f aca="false">E284*G284</f>
        <v>0</v>
      </c>
      <c r="I284" s="45"/>
      <c r="J284" s="45" t="s">
        <v>102</v>
      </c>
      <c r="K284" s="47" t="n">
        <f aca="false">L284*E284</f>
        <v>0</v>
      </c>
      <c r="L284" s="47" t="n">
        <f aca="false">IF(D284=N$7,N$6+M284,IF(D284=O$7,O$6+M284,IF(D284=P$7,P$6+M284,IF(D284=Q$7,Q$6+M284,IF(D284=R$7,R$6+M284,IF(D284=#REF!,#REF!+M284,IF(D284=#REF!,#REF!+M284,)))))))</f>
        <v>105.5</v>
      </c>
      <c r="M284" s="49" t="n">
        <v>100</v>
      </c>
      <c r="O284" s="0"/>
      <c r="W284" s="19" t="s">
        <v>73</v>
      </c>
      <c r="AMH284" s="0"/>
      <c r="AMI284" s="0"/>
      <c r="AMJ284" s="0"/>
    </row>
    <row r="285" s="19" customFormat="true" ht="14.15" hidden="false" customHeight="true" outlineLevel="0" collapsed="false">
      <c r="A285" s="42" t="s">
        <v>481</v>
      </c>
      <c r="B285" s="43" t="s">
        <v>484</v>
      </c>
      <c r="C285" s="44" t="s">
        <v>483</v>
      </c>
      <c r="D285" s="19" t="s">
        <v>28</v>
      </c>
      <c r="E285" s="45"/>
      <c r="F285" s="46"/>
      <c r="G285" s="46" t="n">
        <v>4.7</v>
      </c>
      <c r="H285" s="46" t="n">
        <f aca="false">E285*G285</f>
        <v>0</v>
      </c>
      <c r="I285" s="45"/>
      <c r="J285" s="45" t="s">
        <v>102</v>
      </c>
      <c r="K285" s="47" t="n">
        <f aca="false">L285*E285</f>
        <v>0</v>
      </c>
      <c r="L285" s="47" t="n">
        <f aca="false">IF(D285=N$7,N$6+M285,IF(D285=O$7,O$6+M285,IF(D285=P$7,P$6+M285,IF(D285=Q$7,Q$6+M285,IF(D285=R$7,R$6+M285,IF(D285=#REF!,#REF!+M285,IF(D285=#REF!,#REF!+M285,)))))))</f>
        <v>105.5</v>
      </c>
      <c r="M285" s="49" t="n">
        <v>100</v>
      </c>
      <c r="O285" s="0"/>
      <c r="W285" s="19" t="s">
        <v>73</v>
      </c>
      <c r="AMH285" s="0"/>
      <c r="AMI285" s="0"/>
      <c r="AMJ285" s="0"/>
    </row>
    <row r="286" s="19" customFormat="true" ht="14.15" hidden="false" customHeight="true" outlineLevel="0" collapsed="false">
      <c r="A286" s="42" t="s">
        <v>481</v>
      </c>
      <c r="B286" s="43" t="s">
        <v>485</v>
      </c>
      <c r="C286" s="44" t="s">
        <v>486</v>
      </c>
      <c r="D286" s="19" t="s">
        <v>28</v>
      </c>
      <c r="E286" s="45"/>
      <c r="F286" s="46"/>
      <c r="G286" s="46" t="n">
        <v>4.7</v>
      </c>
      <c r="H286" s="46" t="n">
        <f aca="false">E286*G286</f>
        <v>0</v>
      </c>
      <c r="I286" s="45"/>
      <c r="J286" s="45" t="s">
        <v>102</v>
      </c>
      <c r="K286" s="47" t="n">
        <f aca="false">L286*E286</f>
        <v>0</v>
      </c>
      <c r="L286" s="47" t="n">
        <f aca="false">IF(D286=N$7,N$6+M286,IF(D286=O$7,O$6+M286,IF(D286=P$7,P$6+M286,IF(D286=Q$7,Q$6+M286,IF(D286=R$7,R$6+M286,IF(D286=#REF!,#REF!+M286,IF(D286=#REF!,#REF!+M286,)))))))</f>
        <v>85.5</v>
      </c>
      <c r="M286" s="49" t="n">
        <v>80</v>
      </c>
      <c r="O286" s="0"/>
      <c r="W286" s="19" t="s">
        <v>73</v>
      </c>
      <c r="AMH286" s="0"/>
      <c r="AMI286" s="0"/>
      <c r="AMJ286" s="0"/>
    </row>
    <row r="287" s="19" customFormat="true" ht="14.15" hidden="false" customHeight="true" outlineLevel="0" collapsed="false">
      <c r="A287" s="42" t="s">
        <v>487</v>
      </c>
      <c r="B287" s="43" t="s">
        <v>488</v>
      </c>
      <c r="C287" s="44" t="s">
        <v>82</v>
      </c>
      <c r="D287" s="45"/>
      <c r="E287" s="45"/>
      <c r="F287" s="46"/>
      <c r="G287" s="46"/>
      <c r="H287" s="46" t="n">
        <f aca="false">E287*G287</f>
        <v>0</v>
      </c>
      <c r="I287" s="45"/>
      <c r="J287" s="45"/>
      <c r="K287" s="47"/>
      <c r="L287" s="47"/>
      <c r="M287" s="49"/>
      <c r="O287" s="0"/>
      <c r="W287" s="19" t="s">
        <v>73</v>
      </c>
      <c r="AMH287" s="0"/>
      <c r="AMI287" s="0"/>
      <c r="AMJ287" s="0"/>
    </row>
    <row r="288" s="19" customFormat="true" ht="14.15" hidden="false" customHeight="true" outlineLevel="0" collapsed="false">
      <c r="A288" s="42" t="s">
        <v>487</v>
      </c>
      <c r="B288" s="43" t="s">
        <v>489</v>
      </c>
      <c r="C288" s="44" t="s">
        <v>82</v>
      </c>
      <c r="D288" s="45"/>
      <c r="E288" s="45"/>
      <c r="F288" s="46"/>
      <c r="G288" s="46"/>
      <c r="H288" s="46" t="n">
        <f aca="false">E288*G288</f>
        <v>0</v>
      </c>
      <c r="I288" s="45"/>
      <c r="J288" s="45"/>
      <c r="K288" s="47"/>
      <c r="L288" s="47"/>
      <c r="M288" s="49"/>
      <c r="O288" s="0"/>
      <c r="W288" s="19" t="s">
        <v>73</v>
      </c>
      <c r="AMH288" s="0"/>
      <c r="AMI288" s="0"/>
      <c r="AMJ288" s="0"/>
    </row>
    <row r="289" s="19" customFormat="true" ht="14.15" hidden="false" customHeight="true" outlineLevel="0" collapsed="false">
      <c r="A289" s="42" t="s">
        <v>487</v>
      </c>
      <c r="B289" s="43" t="s">
        <v>490</v>
      </c>
      <c r="C289" s="44" t="s">
        <v>82</v>
      </c>
      <c r="D289" s="45"/>
      <c r="E289" s="45"/>
      <c r="F289" s="46"/>
      <c r="G289" s="46"/>
      <c r="H289" s="46" t="n">
        <f aca="false">E289*G289</f>
        <v>0</v>
      </c>
      <c r="I289" s="45"/>
      <c r="J289" s="45"/>
      <c r="K289" s="47"/>
      <c r="L289" s="47"/>
      <c r="M289" s="49"/>
      <c r="O289" s="0"/>
      <c r="W289" s="19" t="s">
        <v>73</v>
      </c>
      <c r="AMH289" s="0"/>
      <c r="AMI289" s="0"/>
      <c r="AMJ289" s="0"/>
    </row>
    <row r="290" s="19" customFormat="true" ht="14.15" hidden="false" customHeight="true" outlineLevel="0" collapsed="false">
      <c r="A290" s="42" t="s">
        <v>487</v>
      </c>
      <c r="B290" s="43" t="s">
        <v>491</v>
      </c>
      <c r="C290" s="44" t="s">
        <v>82</v>
      </c>
      <c r="D290" s="45"/>
      <c r="E290" s="45"/>
      <c r="F290" s="46"/>
      <c r="G290" s="46"/>
      <c r="H290" s="46" t="n">
        <f aca="false">E290*G290</f>
        <v>0</v>
      </c>
      <c r="I290" s="45"/>
      <c r="J290" s="45"/>
      <c r="K290" s="47"/>
      <c r="L290" s="47"/>
      <c r="M290" s="49"/>
      <c r="O290" s="0"/>
      <c r="W290" s="19" t="s">
        <v>73</v>
      </c>
      <c r="AMH290" s="0"/>
      <c r="AMI290" s="0"/>
      <c r="AMJ290" s="0"/>
    </row>
    <row r="291" s="19" customFormat="true" ht="14.15" hidden="false" customHeight="true" outlineLevel="0" collapsed="false">
      <c r="A291" s="42" t="s">
        <v>487</v>
      </c>
      <c r="B291" s="43" t="s">
        <v>492</v>
      </c>
      <c r="C291" s="44" t="s">
        <v>82</v>
      </c>
      <c r="D291" s="45"/>
      <c r="E291" s="45"/>
      <c r="F291" s="46"/>
      <c r="G291" s="46"/>
      <c r="H291" s="46" t="n">
        <f aca="false">E291*G291</f>
        <v>0</v>
      </c>
      <c r="I291" s="45"/>
      <c r="J291" s="45"/>
      <c r="K291" s="47"/>
      <c r="L291" s="47"/>
      <c r="M291" s="49"/>
      <c r="O291" s="0"/>
      <c r="W291" s="19" t="s">
        <v>73</v>
      </c>
      <c r="AMH291" s="0"/>
      <c r="AMI291" s="0"/>
      <c r="AMJ291" s="0"/>
    </row>
    <row r="292" s="19" customFormat="true" ht="14.15" hidden="false" customHeight="true" outlineLevel="0" collapsed="false">
      <c r="A292" s="42" t="s">
        <v>493</v>
      </c>
      <c r="B292" s="43" t="s">
        <v>494</v>
      </c>
      <c r="C292" s="44" t="s">
        <v>82</v>
      </c>
      <c r="D292" s="45"/>
      <c r="E292" s="45"/>
      <c r="F292" s="46"/>
      <c r="G292" s="46"/>
      <c r="H292" s="46"/>
      <c r="I292" s="45"/>
      <c r="J292" s="45"/>
      <c r="K292" s="47"/>
      <c r="L292" s="47"/>
      <c r="M292" s="49"/>
      <c r="O292" s="0"/>
      <c r="W292" s="19" t="s">
        <v>73</v>
      </c>
      <c r="AMH292" s="0"/>
      <c r="AMI292" s="0"/>
      <c r="AMJ292" s="0"/>
    </row>
    <row r="293" s="19" customFormat="true" ht="14.15" hidden="false" customHeight="true" outlineLevel="0" collapsed="false">
      <c r="A293" s="42" t="s">
        <v>493</v>
      </c>
      <c r="B293" s="43" t="s">
        <v>495</v>
      </c>
      <c r="C293" s="44" t="s">
        <v>82</v>
      </c>
      <c r="D293" s="45"/>
      <c r="E293" s="45"/>
      <c r="F293" s="46"/>
      <c r="G293" s="46"/>
      <c r="H293" s="46"/>
      <c r="I293" s="45"/>
      <c r="J293" s="45"/>
      <c r="K293" s="47"/>
      <c r="L293" s="47"/>
      <c r="M293" s="49"/>
      <c r="O293" s="0"/>
      <c r="W293" s="19" t="s">
        <v>209</v>
      </c>
      <c r="AMH293" s="0"/>
      <c r="AMI293" s="0"/>
      <c r="AMJ293" s="0"/>
    </row>
    <row r="294" s="19" customFormat="true" ht="14.15" hidden="false" customHeight="true" outlineLevel="0" collapsed="false">
      <c r="A294" s="42" t="s">
        <v>493</v>
      </c>
      <c r="B294" s="43" t="s">
        <v>496</v>
      </c>
      <c r="C294" s="44" t="s">
        <v>82</v>
      </c>
      <c r="D294" s="45"/>
      <c r="E294" s="45"/>
      <c r="F294" s="46"/>
      <c r="G294" s="46"/>
      <c r="H294" s="46"/>
      <c r="I294" s="45"/>
      <c r="J294" s="45"/>
      <c r="K294" s="47"/>
      <c r="L294" s="47"/>
      <c r="M294" s="49"/>
      <c r="O294" s="0"/>
      <c r="W294" s="19" t="s">
        <v>209</v>
      </c>
      <c r="AMH294" s="0"/>
      <c r="AMI294" s="0"/>
      <c r="AMJ294" s="0"/>
    </row>
    <row r="295" s="19" customFormat="true" ht="14.15" hidden="false" customHeight="true" outlineLevel="0" collapsed="false">
      <c r="A295" s="42" t="s">
        <v>493</v>
      </c>
      <c r="B295" s="43" t="s">
        <v>497</v>
      </c>
      <c r="C295" s="44" t="s">
        <v>82</v>
      </c>
      <c r="D295" s="45"/>
      <c r="E295" s="45"/>
      <c r="F295" s="46"/>
      <c r="G295" s="46"/>
      <c r="H295" s="46"/>
      <c r="I295" s="45"/>
      <c r="J295" s="45"/>
      <c r="K295" s="47"/>
      <c r="L295" s="47"/>
      <c r="M295" s="49"/>
      <c r="O295" s="0"/>
      <c r="W295" s="19" t="s">
        <v>209</v>
      </c>
      <c r="AMH295" s="0"/>
      <c r="AMI295" s="0"/>
      <c r="AMJ295" s="0"/>
    </row>
    <row r="296" s="19" customFormat="true" ht="14.15" hidden="false" customHeight="true" outlineLevel="0" collapsed="false">
      <c r="A296" s="42" t="s">
        <v>493</v>
      </c>
      <c r="B296" s="43" t="s">
        <v>498</v>
      </c>
      <c r="C296" s="44" t="s">
        <v>82</v>
      </c>
      <c r="D296" s="45"/>
      <c r="E296" s="45"/>
      <c r="F296" s="46"/>
      <c r="G296" s="46"/>
      <c r="H296" s="46"/>
      <c r="I296" s="45"/>
      <c r="J296" s="45"/>
      <c r="K296" s="47"/>
      <c r="L296" s="47"/>
      <c r="M296" s="49"/>
      <c r="O296" s="0"/>
      <c r="W296" s="19" t="s">
        <v>73</v>
      </c>
      <c r="AMH296" s="0"/>
      <c r="AMI296" s="0"/>
      <c r="AMJ296" s="0"/>
    </row>
    <row r="297" s="19" customFormat="true" ht="14.15" hidden="false" customHeight="true" outlineLevel="0" collapsed="false">
      <c r="A297" s="42" t="s">
        <v>493</v>
      </c>
      <c r="B297" s="43" t="s">
        <v>499</v>
      </c>
      <c r="C297" s="44" t="s">
        <v>82</v>
      </c>
      <c r="D297" s="45"/>
      <c r="E297" s="45"/>
      <c r="F297" s="46"/>
      <c r="G297" s="46"/>
      <c r="H297" s="46"/>
      <c r="I297" s="45"/>
      <c r="J297" s="45"/>
      <c r="K297" s="47"/>
      <c r="L297" s="47"/>
      <c r="M297" s="49"/>
      <c r="O297" s="0"/>
      <c r="W297" s="19" t="s">
        <v>73</v>
      </c>
      <c r="AMH297" s="0"/>
      <c r="AMI297" s="0"/>
      <c r="AMJ297" s="0"/>
    </row>
    <row r="298" s="19" customFormat="true" ht="14.15" hidden="false" customHeight="true" outlineLevel="0" collapsed="false">
      <c r="A298" s="42" t="s">
        <v>493</v>
      </c>
      <c r="B298" s="43" t="s">
        <v>500</v>
      </c>
      <c r="C298" s="44" t="s">
        <v>82</v>
      </c>
      <c r="D298" s="45"/>
      <c r="E298" s="45"/>
      <c r="F298" s="46"/>
      <c r="G298" s="46"/>
      <c r="H298" s="46"/>
      <c r="I298" s="45"/>
      <c r="J298" s="45"/>
      <c r="K298" s="47"/>
      <c r="L298" s="47"/>
      <c r="M298" s="49"/>
      <c r="O298" s="0"/>
      <c r="W298" s="19" t="s">
        <v>73</v>
      </c>
      <c r="AMH298" s="0"/>
      <c r="AMI298" s="0"/>
      <c r="AMJ298" s="0"/>
    </row>
    <row r="299" s="19" customFormat="true" ht="14.15" hidden="false" customHeight="true" outlineLevel="0" collapsed="false">
      <c r="A299" s="42" t="s">
        <v>493</v>
      </c>
      <c r="B299" s="43" t="s">
        <v>501</v>
      </c>
      <c r="C299" s="44" t="s">
        <v>82</v>
      </c>
      <c r="D299" s="45"/>
      <c r="E299" s="45"/>
      <c r="F299" s="46"/>
      <c r="G299" s="46"/>
      <c r="H299" s="46"/>
      <c r="I299" s="45"/>
      <c r="J299" s="45"/>
      <c r="K299" s="47"/>
      <c r="L299" s="47"/>
      <c r="M299" s="49"/>
      <c r="O299" s="0"/>
      <c r="W299" s="19" t="s">
        <v>73</v>
      </c>
      <c r="AMH299" s="0"/>
      <c r="AMI299" s="0"/>
      <c r="AMJ299" s="0"/>
    </row>
    <row r="300" s="19" customFormat="true" ht="14.15" hidden="false" customHeight="true" outlineLevel="0" collapsed="false">
      <c r="A300" s="42" t="s">
        <v>493</v>
      </c>
      <c r="B300" s="43" t="s">
        <v>502</v>
      </c>
      <c r="C300" s="44" t="s">
        <v>82</v>
      </c>
      <c r="D300" s="45"/>
      <c r="E300" s="45"/>
      <c r="F300" s="46"/>
      <c r="G300" s="46"/>
      <c r="H300" s="46"/>
      <c r="I300" s="45"/>
      <c r="J300" s="45"/>
      <c r="K300" s="47"/>
      <c r="L300" s="47"/>
      <c r="M300" s="49"/>
      <c r="O300" s="0"/>
      <c r="W300" s="19" t="s">
        <v>73</v>
      </c>
      <c r="AMH300" s="0"/>
      <c r="AMI300" s="0"/>
      <c r="AMJ300" s="0"/>
    </row>
    <row r="301" s="19" customFormat="true" ht="14.15" hidden="false" customHeight="true" outlineLevel="0" collapsed="false">
      <c r="A301" s="42" t="s">
        <v>493</v>
      </c>
      <c r="B301" s="43" t="s">
        <v>503</v>
      </c>
      <c r="C301" s="44" t="s">
        <v>82</v>
      </c>
      <c r="D301" s="45"/>
      <c r="E301" s="45"/>
      <c r="F301" s="46"/>
      <c r="G301" s="46"/>
      <c r="H301" s="46"/>
      <c r="I301" s="45"/>
      <c r="J301" s="45"/>
      <c r="K301" s="47"/>
      <c r="L301" s="47"/>
      <c r="M301" s="49"/>
      <c r="O301" s="0"/>
      <c r="W301" s="19" t="s">
        <v>73</v>
      </c>
      <c r="AMH301" s="0"/>
      <c r="AMI301" s="0"/>
      <c r="AMJ301" s="0"/>
    </row>
    <row r="302" s="19" customFormat="true" ht="14.15" hidden="false" customHeight="true" outlineLevel="0" collapsed="false">
      <c r="A302" s="42" t="s">
        <v>493</v>
      </c>
      <c r="B302" s="43" t="s">
        <v>504</v>
      </c>
      <c r="C302" s="44" t="s">
        <v>82</v>
      </c>
      <c r="D302" s="45"/>
      <c r="E302" s="45"/>
      <c r="F302" s="46"/>
      <c r="G302" s="46"/>
      <c r="H302" s="46"/>
      <c r="I302" s="45"/>
      <c r="J302" s="45"/>
      <c r="K302" s="47"/>
      <c r="L302" s="47"/>
      <c r="M302" s="49"/>
      <c r="O302" s="0"/>
      <c r="W302" s="19" t="s">
        <v>505</v>
      </c>
      <c r="AMH302" s="0"/>
      <c r="AMI302" s="0"/>
      <c r="AMJ302" s="0"/>
    </row>
    <row r="303" s="19" customFormat="true" ht="14.15" hidden="false" customHeight="true" outlineLevel="0" collapsed="false">
      <c r="A303" s="42" t="s">
        <v>493</v>
      </c>
      <c r="B303" s="43" t="s">
        <v>506</v>
      </c>
      <c r="C303" s="44" t="s">
        <v>82</v>
      </c>
      <c r="D303" s="45"/>
      <c r="E303" s="45"/>
      <c r="F303" s="46"/>
      <c r="G303" s="46"/>
      <c r="H303" s="46"/>
      <c r="I303" s="45"/>
      <c r="J303" s="45"/>
      <c r="K303" s="47"/>
      <c r="L303" s="47"/>
      <c r="M303" s="49"/>
      <c r="O303" s="0"/>
      <c r="W303" s="19" t="s">
        <v>209</v>
      </c>
      <c r="AMH303" s="0"/>
      <c r="AMI303" s="0"/>
      <c r="AMJ303" s="0"/>
    </row>
    <row r="304" s="19" customFormat="true" ht="14.15" hidden="false" customHeight="true" outlineLevel="0" collapsed="false">
      <c r="A304" s="42" t="s">
        <v>493</v>
      </c>
      <c r="B304" s="43" t="s">
        <v>507</v>
      </c>
      <c r="C304" s="44" t="s">
        <v>82</v>
      </c>
      <c r="D304" s="45"/>
      <c r="E304" s="45"/>
      <c r="F304" s="46"/>
      <c r="G304" s="46"/>
      <c r="H304" s="46"/>
      <c r="I304" s="45"/>
      <c r="J304" s="45"/>
      <c r="K304" s="47"/>
      <c r="L304" s="47"/>
      <c r="M304" s="49"/>
      <c r="N304" s="50"/>
      <c r="O304" s="51"/>
      <c r="P304" s="50"/>
      <c r="Q304" s="50"/>
      <c r="R304" s="50"/>
      <c r="S304" s="50"/>
      <c r="T304" s="50"/>
      <c r="U304" s="50"/>
      <c r="V304" s="50"/>
      <c r="W304" s="50" t="s">
        <v>97</v>
      </c>
      <c r="X304" s="50" t="s">
        <v>508</v>
      </c>
      <c r="AMH304" s="0"/>
      <c r="AMI304" s="0"/>
      <c r="AMJ304" s="0"/>
    </row>
    <row r="305" s="19" customFormat="true" ht="14.15" hidden="false" customHeight="true" outlineLevel="0" collapsed="false">
      <c r="A305" s="42" t="s">
        <v>493</v>
      </c>
      <c r="B305" s="43" t="s">
        <v>509</v>
      </c>
      <c r="C305" s="44" t="s">
        <v>82</v>
      </c>
      <c r="D305" s="45"/>
      <c r="E305" s="45"/>
      <c r="F305" s="46"/>
      <c r="G305" s="46"/>
      <c r="H305" s="46"/>
      <c r="I305" s="45"/>
      <c r="J305" s="45"/>
      <c r="K305" s="47"/>
      <c r="L305" s="47"/>
      <c r="M305" s="49"/>
      <c r="O305" s="0"/>
      <c r="W305" s="19" t="s">
        <v>57</v>
      </c>
      <c r="X305" s="19" t="s">
        <v>510</v>
      </c>
      <c r="AMH305" s="0"/>
      <c r="AMI305" s="0"/>
      <c r="AMJ305" s="0"/>
    </row>
    <row r="306" s="19" customFormat="true" ht="14.15" hidden="false" customHeight="true" outlineLevel="0" collapsed="false">
      <c r="A306" s="42" t="s">
        <v>493</v>
      </c>
      <c r="B306" s="43" t="s">
        <v>511</v>
      </c>
      <c r="C306" s="44" t="s">
        <v>82</v>
      </c>
      <c r="D306" s="45"/>
      <c r="E306" s="45"/>
      <c r="F306" s="46"/>
      <c r="G306" s="46"/>
      <c r="H306" s="46"/>
      <c r="I306" s="45"/>
      <c r="J306" s="45"/>
      <c r="K306" s="47"/>
      <c r="L306" s="47"/>
      <c r="M306" s="49"/>
      <c r="O306" s="0"/>
      <c r="W306" s="19" t="s">
        <v>57</v>
      </c>
      <c r="AMH306" s="0"/>
      <c r="AMI306" s="0"/>
      <c r="AMJ306" s="0"/>
    </row>
    <row r="307" s="19" customFormat="true" ht="14.15" hidden="false" customHeight="true" outlineLevel="0" collapsed="false">
      <c r="A307" s="42" t="s">
        <v>493</v>
      </c>
      <c r="B307" s="43" t="s">
        <v>512</v>
      </c>
      <c r="C307" s="44" t="s">
        <v>82</v>
      </c>
      <c r="D307" s="45"/>
      <c r="E307" s="45"/>
      <c r="F307" s="46"/>
      <c r="G307" s="46"/>
      <c r="H307" s="46"/>
      <c r="I307" s="45"/>
      <c r="J307" s="45"/>
      <c r="K307" s="47"/>
      <c r="L307" s="47"/>
      <c r="M307" s="49"/>
      <c r="O307" s="0"/>
      <c r="W307" s="19" t="s">
        <v>209</v>
      </c>
      <c r="AMH307" s="0"/>
      <c r="AMI307" s="0"/>
      <c r="AMJ307" s="0"/>
    </row>
    <row r="308" s="19" customFormat="true" ht="14.15" hidden="false" customHeight="true" outlineLevel="0" collapsed="false">
      <c r="A308" s="42" t="s">
        <v>493</v>
      </c>
      <c r="B308" s="43" t="s">
        <v>513</v>
      </c>
      <c r="C308" s="44" t="s">
        <v>82</v>
      </c>
      <c r="D308" s="45"/>
      <c r="E308" s="45"/>
      <c r="F308" s="46"/>
      <c r="G308" s="46"/>
      <c r="H308" s="46"/>
      <c r="I308" s="45"/>
      <c r="J308" s="45"/>
      <c r="K308" s="47"/>
      <c r="L308" s="47"/>
      <c r="M308" s="49"/>
      <c r="O308" s="0"/>
      <c r="W308" s="19" t="s">
        <v>57</v>
      </c>
      <c r="AMH308" s="0"/>
      <c r="AMI308" s="0"/>
      <c r="AMJ308" s="0"/>
    </row>
    <row r="309" s="19" customFormat="true" ht="14.15" hidden="false" customHeight="true" outlineLevel="0" collapsed="false">
      <c r="A309" s="42" t="s">
        <v>493</v>
      </c>
      <c r="B309" s="43" t="s">
        <v>514</v>
      </c>
      <c r="C309" s="44" t="s">
        <v>82</v>
      </c>
      <c r="D309" s="45"/>
      <c r="E309" s="45"/>
      <c r="F309" s="46"/>
      <c r="G309" s="46"/>
      <c r="H309" s="46"/>
      <c r="I309" s="45"/>
      <c r="J309" s="45"/>
      <c r="K309" s="47"/>
      <c r="L309" s="47"/>
      <c r="M309" s="49"/>
      <c r="N309" s="50"/>
      <c r="O309" s="51"/>
      <c r="P309" s="50"/>
      <c r="Q309" s="50"/>
      <c r="R309" s="50"/>
      <c r="S309" s="50"/>
      <c r="T309" s="50"/>
      <c r="U309" s="50"/>
      <c r="V309" s="50"/>
      <c r="W309" s="50" t="s">
        <v>57</v>
      </c>
      <c r="X309" s="50"/>
      <c r="AMH309" s="0"/>
      <c r="AMI309" s="0"/>
      <c r="AMJ309" s="0"/>
    </row>
    <row r="310" s="19" customFormat="true" ht="14.15" hidden="false" customHeight="true" outlineLevel="0" collapsed="false">
      <c r="A310" s="42" t="s">
        <v>493</v>
      </c>
      <c r="B310" s="43" t="s">
        <v>515</v>
      </c>
      <c r="C310" s="44" t="s">
        <v>82</v>
      </c>
      <c r="D310" s="45"/>
      <c r="E310" s="45"/>
      <c r="F310" s="46"/>
      <c r="G310" s="46"/>
      <c r="H310" s="46"/>
      <c r="I310" s="45"/>
      <c r="J310" s="45"/>
      <c r="K310" s="47"/>
      <c r="L310" s="47"/>
      <c r="M310" s="49"/>
      <c r="O310" s="0"/>
      <c r="W310" s="19" t="s">
        <v>57</v>
      </c>
      <c r="AMH310" s="0"/>
      <c r="AMI310" s="0"/>
      <c r="AMJ310" s="0"/>
    </row>
    <row r="311" s="19" customFormat="true" ht="14.15" hidden="false" customHeight="true" outlineLevel="0" collapsed="false">
      <c r="A311" s="42" t="s">
        <v>493</v>
      </c>
      <c r="B311" s="43" t="s">
        <v>516</v>
      </c>
      <c r="C311" s="44" t="s">
        <v>82</v>
      </c>
      <c r="D311" s="45"/>
      <c r="E311" s="45"/>
      <c r="F311" s="46"/>
      <c r="G311" s="46"/>
      <c r="H311" s="46"/>
      <c r="I311" s="45"/>
      <c r="J311" s="45"/>
      <c r="K311" s="47"/>
      <c r="L311" s="47"/>
      <c r="M311" s="49"/>
      <c r="O311" s="0"/>
      <c r="W311" s="19" t="s">
        <v>57</v>
      </c>
      <c r="AMH311" s="0"/>
      <c r="AMI311" s="0"/>
      <c r="AMJ311" s="0"/>
    </row>
    <row r="312" s="19" customFormat="true" ht="14.15" hidden="false" customHeight="true" outlineLevel="0" collapsed="false">
      <c r="A312" s="42" t="s">
        <v>493</v>
      </c>
      <c r="B312" s="43" t="s">
        <v>517</v>
      </c>
      <c r="C312" s="44" t="s">
        <v>82</v>
      </c>
      <c r="D312" s="45"/>
      <c r="E312" s="45"/>
      <c r="F312" s="46"/>
      <c r="G312" s="46"/>
      <c r="H312" s="46"/>
      <c r="I312" s="45"/>
      <c r="J312" s="45"/>
      <c r="K312" s="47"/>
      <c r="L312" s="47"/>
      <c r="M312" s="49"/>
      <c r="O312" s="0"/>
      <c r="W312" s="19" t="s">
        <v>518</v>
      </c>
      <c r="X312" s="19" t="s">
        <v>519</v>
      </c>
      <c r="AMH312" s="0"/>
      <c r="AMI312" s="0"/>
      <c r="AMJ312" s="0"/>
    </row>
    <row r="313" s="19" customFormat="true" ht="14.15" hidden="false" customHeight="true" outlineLevel="0" collapsed="false">
      <c r="A313" s="42" t="s">
        <v>493</v>
      </c>
      <c r="B313" s="43" t="s">
        <v>520</v>
      </c>
      <c r="C313" s="44" t="s">
        <v>82</v>
      </c>
      <c r="D313" s="45"/>
      <c r="E313" s="45"/>
      <c r="F313" s="46"/>
      <c r="G313" s="46"/>
      <c r="H313" s="46"/>
      <c r="I313" s="45"/>
      <c r="J313" s="45"/>
      <c r="K313" s="47"/>
      <c r="L313" s="47"/>
      <c r="M313" s="49"/>
      <c r="O313" s="0"/>
      <c r="W313" s="19" t="s">
        <v>209</v>
      </c>
      <c r="AMH313" s="0"/>
      <c r="AMI313" s="0"/>
      <c r="AMJ313" s="0"/>
    </row>
    <row r="314" s="19" customFormat="true" ht="14.15" hidden="false" customHeight="true" outlineLevel="0" collapsed="false">
      <c r="A314" s="42" t="s">
        <v>521</v>
      </c>
      <c r="B314" s="43" t="s">
        <v>251</v>
      </c>
      <c r="C314" s="44" t="s">
        <v>82</v>
      </c>
      <c r="D314" s="45"/>
      <c r="E314" s="45"/>
      <c r="F314" s="46"/>
      <c r="G314" s="46"/>
      <c r="H314" s="46"/>
      <c r="I314" s="45"/>
      <c r="J314" s="45"/>
      <c r="K314" s="47"/>
      <c r="L314" s="47"/>
      <c r="M314" s="49"/>
      <c r="O314" s="0"/>
      <c r="W314" s="19" t="s">
        <v>97</v>
      </c>
      <c r="X314" s="19" t="s">
        <v>522</v>
      </c>
      <c r="AMH314" s="0"/>
      <c r="AMI314" s="0"/>
      <c r="AMJ314" s="0"/>
    </row>
    <row r="315" s="19" customFormat="true" ht="14.15" hidden="false" customHeight="true" outlineLevel="0" collapsed="false">
      <c r="A315" s="42" t="s">
        <v>523</v>
      </c>
      <c r="B315" s="43" t="s">
        <v>524</v>
      </c>
      <c r="C315" s="44" t="s">
        <v>82</v>
      </c>
      <c r="D315" s="45"/>
      <c r="E315" s="45"/>
      <c r="F315" s="46"/>
      <c r="G315" s="46"/>
      <c r="H315" s="46"/>
      <c r="I315" s="45"/>
      <c r="J315" s="45"/>
      <c r="K315" s="47"/>
      <c r="L315" s="47"/>
      <c r="M315" s="49"/>
      <c r="O315" s="0"/>
      <c r="W315" s="19" t="s">
        <v>57</v>
      </c>
      <c r="X315" s="19" t="s">
        <v>525</v>
      </c>
      <c r="AMH315" s="0"/>
      <c r="AMI315" s="0"/>
      <c r="AMJ315" s="0"/>
    </row>
    <row r="316" s="19" customFormat="true" ht="14.15" hidden="false" customHeight="true" outlineLevel="0" collapsed="false">
      <c r="A316" s="42" t="s">
        <v>523</v>
      </c>
      <c r="B316" s="43" t="s">
        <v>526</v>
      </c>
      <c r="C316" s="44" t="s">
        <v>82</v>
      </c>
      <c r="D316" s="45"/>
      <c r="E316" s="45"/>
      <c r="F316" s="46"/>
      <c r="G316" s="46"/>
      <c r="H316" s="46"/>
      <c r="I316" s="45"/>
      <c r="J316" s="45"/>
      <c r="K316" s="47"/>
      <c r="L316" s="47"/>
      <c r="M316" s="49"/>
      <c r="O316" s="0"/>
      <c r="W316" s="19" t="s">
        <v>57</v>
      </c>
      <c r="X316" s="19" t="s">
        <v>166</v>
      </c>
      <c r="AMH316" s="0"/>
      <c r="AMI316" s="0"/>
      <c r="AMJ316" s="0"/>
    </row>
    <row r="317" s="19" customFormat="true" ht="14.15" hidden="false" customHeight="true" outlineLevel="0" collapsed="false">
      <c r="A317" s="42" t="s">
        <v>527</v>
      </c>
      <c r="B317" s="43" t="s">
        <v>528</v>
      </c>
      <c r="C317" s="44" t="s">
        <v>82</v>
      </c>
      <c r="D317" s="45"/>
      <c r="E317" s="45"/>
      <c r="F317" s="46"/>
      <c r="G317" s="46"/>
      <c r="H317" s="46" t="n">
        <f aca="false">E317*G317</f>
        <v>0</v>
      </c>
      <c r="I317" s="45"/>
      <c r="J317" s="45"/>
      <c r="K317" s="47" t="n">
        <f aca="false">L317*E317</f>
        <v>0</v>
      </c>
      <c r="L317" s="47"/>
      <c r="M317" s="49"/>
      <c r="O317" s="0"/>
      <c r="W317" s="19" t="s">
        <v>57</v>
      </c>
      <c r="X317" s="0" t="s">
        <v>529</v>
      </c>
      <c r="Y317" s="0"/>
      <c r="AMH317" s="0"/>
      <c r="AMI317" s="0"/>
      <c r="AMJ317" s="0"/>
    </row>
    <row r="318" s="19" customFormat="true" ht="14.15" hidden="false" customHeight="true" outlineLevel="0" collapsed="false">
      <c r="A318" s="42" t="s">
        <v>527</v>
      </c>
      <c r="B318" s="43" t="s">
        <v>530</v>
      </c>
      <c r="C318" s="44" t="s">
        <v>82</v>
      </c>
      <c r="D318" s="45"/>
      <c r="E318" s="45"/>
      <c r="F318" s="46"/>
      <c r="G318" s="46"/>
      <c r="H318" s="46" t="n">
        <f aca="false">E318*G318</f>
        <v>0</v>
      </c>
      <c r="I318" s="45"/>
      <c r="J318" s="45"/>
      <c r="K318" s="47" t="n">
        <f aca="false">L318*E318</f>
        <v>0</v>
      </c>
      <c r="L318" s="47"/>
      <c r="M318" s="49"/>
      <c r="O318" s="0"/>
      <c r="W318" s="19" t="s">
        <v>209</v>
      </c>
      <c r="AMH318" s="0"/>
      <c r="AMI318" s="0"/>
      <c r="AMJ318" s="0"/>
    </row>
    <row r="319" s="19" customFormat="true" ht="14.15" hidden="false" customHeight="true" outlineLevel="0" collapsed="false">
      <c r="A319" s="42" t="s">
        <v>527</v>
      </c>
      <c r="B319" s="43" t="s">
        <v>531</v>
      </c>
      <c r="C319" s="44" t="s">
        <v>82</v>
      </c>
      <c r="D319" s="45"/>
      <c r="E319" s="45"/>
      <c r="F319" s="46"/>
      <c r="G319" s="46"/>
      <c r="H319" s="46" t="n">
        <f aca="false">E319*G319</f>
        <v>0</v>
      </c>
      <c r="I319" s="45"/>
      <c r="J319" s="45"/>
      <c r="K319" s="47" t="n">
        <f aca="false">L319*E319</f>
        <v>0</v>
      </c>
      <c r="L319" s="47"/>
      <c r="M319" s="49"/>
      <c r="O319" s="0"/>
      <c r="W319" s="19" t="s">
        <v>57</v>
      </c>
      <c r="AMH319" s="0"/>
      <c r="AMI319" s="0"/>
      <c r="AMJ319" s="0"/>
    </row>
    <row r="320" s="19" customFormat="true" ht="14.15" hidden="false" customHeight="true" outlineLevel="0" collapsed="false">
      <c r="A320" s="42" t="s">
        <v>527</v>
      </c>
      <c r="B320" s="43" t="s">
        <v>532</v>
      </c>
      <c r="C320" s="44" t="s">
        <v>82</v>
      </c>
      <c r="D320" s="45"/>
      <c r="E320" s="45"/>
      <c r="F320" s="46"/>
      <c r="G320" s="46"/>
      <c r="H320" s="46" t="n">
        <f aca="false">E320*G320</f>
        <v>0</v>
      </c>
      <c r="I320" s="45"/>
      <c r="J320" s="45"/>
      <c r="K320" s="47" t="n">
        <f aca="false">L320*E320</f>
        <v>0</v>
      </c>
      <c r="L320" s="47"/>
      <c r="M320" s="49"/>
      <c r="O320" s="0"/>
      <c r="W320" s="19" t="s">
        <v>57</v>
      </c>
      <c r="X320" s="19" t="s">
        <v>533</v>
      </c>
      <c r="AMH320" s="0"/>
      <c r="AMI320" s="0"/>
      <c r="AMJ320" s="0"/>
    </row>
    <row r="321" s="19" customFormat="true" ht="14.15" hidden="false" customHeight="true" outlineLevel="0" collapsed="false">
      <c r="A321" s="42" t="s">
        <v>527</v>
      </c>
      <c r="B321" s="43" t="s">
        <v>534</v>
      </c>
      <c r="C321" s="44" t="s">
        <v>82</v>
      </c>
      <c r="D321" s="45"/>
      <c r="E321" s="45"/>
      <c r="F321" s="46"/>
      <c r="G321" s="46"/>
      <c r="H321" s="46" t="n">
        <f aca="false">E321*G321</f>
        <v>0</v>
      </c>
      <c r="I321" s="45"/>
      <c r="J321" s="45"/>
      <c r="K321" s="47" t="n">
        <f aca="false">L321*E321</f>
        <v>0</v>
      </c>
      <c r="L321" s="47"/>
      <c r="M321" s="49"/>
      <c r="O321" s="0"/>
      <c r="W321" s="19" t="s">
        <v>97</v>
      </c>
      <c r="X321" s="19" t="s">
        <v>535</v>
      </c>
      <c r="AMH321" s="0"/>
      <c r="AMI321" s="0"/>
      <c r="AMJ321" s="0"/>
    </row>
    <row r="322" s="19" customFormat="true" ht="14.15" hidden="false" customHeight="true" outlineLevel="0" collapsed="false">
      <c r="A322" s="42" t="s">
        <v>527</v>
      </c>
      <c r="B322" s="43" t="s">
        <v>536</v>
      </c>
      <c r="C322" s="44" t="s">
        <v>82</v>
      </c>
      <c r="D322" s="45"/>
      <c r="E322" s="45"/>
      <c r="F322" s="46"/>
      <c r="G322" s="46"/>
      <c r="H322" s="46" t="n">
        <f aca="false">E322*G322</f>
        <v>0</v>
      </c>
      <c r="I322" s="45"/>
      <c r="J322" s="45"/>
      <c r="K322" s="47" t="n">
        <f aca="false">L322*E322</f>
        <v>0</v>
      </c>
      <c r="L322" s="47"/>
      <c r="M322" s="49"/>
      <c r="O322" s="0"/>
      <c r="W322" s="19" t="s">
        <v>57</v>
      </c>
      <c r="X322" s="19" t="s">
        <v>537</v>
      </c>
      <c r="AMH322" s="0"/>
      <c r="AMI322" s="0"/>
      <c r="AMJ322" s="0"/>
    </row>
    <row r="323" s="19" customFormat="true" ht="14.15" hidden="false" customHeight="true" outlineLevel="0" collapsed="false">
      <c r="A323" s="42" t="s">
        <v>538</v>
      </c>
      <c r="B323" s="43" t="s">
        <v>539</v>
      </c>
      <c r="C323" s="44" t="s">
        <v>82</v>
      </c>
      <c r="D323" s="45"/>
      <c r="E323" s="45"/>
      <c r="F323" s="46"/>
      <c r="G323" s="46"/>
      <c r="H323" s="46" t="n">
        <f aca="false">E323*G323</f>
        <v>0</v>
      </c>
      <c r="I323" s="45"/>
      <c r="J323" s="45"/>
      <c r="K323" s="47" t="n">
        <f aca="false">L323*E323</f>
        <v>0</v>
      </c>
      <c r="L323" s="47"/>
      <c r="M323" s="49"/>
      <c r="N323" s="50"/>
      <c r="O323" s="51"/>
      <c r="P323" s="50"/>
      <c r="Q323" s="50"/>
      <c r="R323" s="50"/>
      <c r="S323" s="50"/>
      <c r="T323" s="50"/>
      <c r="U323" s="50"/>
      <c r="V323" s="50"/>
      <c r="W323" s="50" t="s">
        <v>57</v>
      </c>
      <c r="X323" s="50" t="s">
        <v>166</v>
      </c>
      <c r="AMH323" s="0"/>
      <c r="AMI323" s="0"/>
      <c r="AMJ323" s="0"/>
    </row>
    <row r="324" s="19" customFormat="true" ht="14.15" hidden="false" customHeight="true" outlineLevel="0" collapsed="false">
      <c r="A324" s="42" t="s">
        <v>540</v>
      </c>
      <c r="B324" s="43" t="s">
        <v>541</v>
      </c>
      <c r="C324" s="44" t="s">
        <v>542</v>
      </c>
      <c r="D324" s="19" t="s">
        <v>28</v>
      </c>
      <c r="E324" s="45"/>
      <c r="F324" s="46"/>
      <c r="G324" s="46" t="n">
        <v>4.7</v>
      </c>
      <c r="H324" s="46" t="n">
        <f aca="false">E324*G324</f>
        <v>0</v>
      </c>
      <c r="J324" s="45" t="s">
        <v>102</v>
      </c>
      <c r="K324" s="47" t="n">
        <f aca="false">L324*E324</f>
        <v>0</v>
      </c>
      <c r="L324" s="47" t="n">
        <f aca="false">IF(D324=N$7,N$6+M324,IF(D324=O$7,O$6+M324,IF(D324=P$7,P$6+M324,IF(D324=Q$7,Q$6+M324,IF(D324=R$7,R$6+M324,IF(D324=#REF!,#REF!+M324,IF(D324=#REF!,#REF!+M324,)))))))</f>
        <v>80.5</v>
      </c>
      <c r="M324" s="62" t="n">
        <v>75</v>
      </c>
      <c r="O324" s="0"/>
      <c r="W324" s="19" t="s">
        <v>209</v>
      </c>
      <c r="AMH324" s="0"/>
      <c r="AMI324" s="0"/>
      <c r="AMJ324" s="0"/>
    </row>
    <row r="325" s="19" customFormat="true" ht="14.15" hidden="false" customHeight="true" outlineLevel="0" collapsed="false">
      <c r="A325" s="42" t="s">
        <v>540</v>
      </c>
      <c r="B325" s="43" t="s">
        <v>543</v>
      </c>
      <c r="C325" s="44" t="s">
        <v>542</v>
      </c>
      <c r="D325" s="19" t="s">
        <v>28</v>
      </c>
      <c r="E325" s="45"/>
      <c r="F325" s="46"/>
      <c r="G325" s="46" t="n">
        <v>4.7</v>
      </c>
      <c r="H325" s="46" t="n">
        <f aca="false">E325*G325</f>
        <v>0</v>
      </c>
      <c r="J325" s="45" t="s">
        <v>102</v>
      </c>
      <c r="K325" s="47" t="n">
        <f aca="false">L325*E325</f>
        <v>0</v>
      </c>
      <c r="L325" s="47" t="n">
        <f aca="false">IF(D325=N$7,N$6+M325,IF(D325=O$7,O$6+M325,IF(D325=P$7,P$6+M325,IF(D325=Q$7,Q$6+M325,IF(D325=R$7,R$6+M325,IF(D325=#REF!,#REF!+M325,IF(D325=#REF!,#REF!+M325,)))))))</f>
        <v>80.5</v>
      </c>
      <c r="M325" s="62" t="n">
        <v>75</v>
      </c>
      <c r="O325" s="0"/>
      <c r="W325" s="19" t="s">
        <v>97</v>
      </c>
      <c r="AMH325" s="0"/>
      <c r="AMI325" s="0"/>
      <c r="AMJ325" s="0"/>
    </row>
    <row r="326" s="19" customFormat="true" ht="14.15" hidden="false" customHeight="true" outlineLevel="0" collapsed="false">
      <c r="A326" s="42" t="s">
        <v>540</v>
      </c>
      <c r="B326" s="43" t="s">
        <v>544</v>
      </c>
      <c r="C326" s="44" t="s">
        <v>542</v>
      </c>
      <c r="D326" s="19" t="s">
        <v>28</v>
      </c>
      <c r="E326" s="45"/>
      <c r="F326" s="46"/>
      <c r="G326" s="46" t="n">
        <v>4.7</v>
      </c>
      <c r="H326" s="46" t="n">
        <f aca="false">E326*G326</f>
        <v>0</v>
      </c>
      <c r="J326" s="45" t="s">
        <v>102</v>
      </c>
      <c r="K326" s="47" t="n">
        <f aca="false">L326*E326</f>
        <v>0</v>
      </c>
      <c r="L326" s="47" t="n">
        <f aca="false">IF(D326=N$7,N$6+M326,IF(D326=O$7,O$6+M326,IF(D326=P$7,P$6+M326,IF(D326=Q$7,Q$6+M326,IF(D326=R$7,R$6+M326,IF(D326=#REF!,#REF!+M326,IF(D326=#REF!,#REF!+M326,)))))))</f>
        <v>80.5</v>
      </c>
      <c r="M326" s="49" t="n">
        <v>75</v>
      </c>
      <c r="O326" s="0"/>
      <c r="W326" s="19" t="s">
        <v>57</v>
      </c>
      <c r="AMH326" s="0"/>
      <c r="AMI326" s="0"/>
      <c r="AMJ326" s="0"/>
    </row>
    <row r="327" s="19" customFormat="true" ht="14.15" hidden="false" customHeight="true" outlineLevel="0" collapsed="false">
      <c r="A327" s="42" t="s">
        <v>540</v>
      </c>
      <c r="B327" s="43" t="s">
        <v>545</v>
      </c>
      <c r="C327" s="44" t="s">
        <v>542</v>
      </c>
      <c r="D327" s="19" t="s">
        <v>28</v>
      </c>
      <c r="E327" s="45"/>
      <c r="F327" s="46"/>
      <c r="G327" s="46" t="n">
        <v>4.7</v>
      </c>
      <c r="H327" s="46" t="n">
        <f aca="false">E327*G327</f>
        <v>0</v>
      </c>
      <c r="J327" s="45" t="s">
        <v>102</v>
      </c>
      <c r="K327" s="47" t="n">
        <f aca="false">L327*E327</f>
        <v>0</v>
      </c>
      <c r="L327" s="47" t="n">
        <f aca="false">IF(D327=N$7,N$6+M327,IF(D327=O$7,O$6+M327,IF(D327=P$7,P$6+M327,IF(D327=Q$7,Q$6+M327,IF(D327=R$7,R$6+M327,IF(D327=#REF!,#REF!+M327,IF(D327=#REF!,#REF!+M327,)))))))</f>
        <v>80.5</v>
      </c>
      <c r="M327" s="49" t="n">
        <v>75</v>
      </c>
      <c r="O327" s="0"/>
      <c r="W327" s="19" t="s">
        <v>97</v>
      </c>
      <c r="X327" s="19" t="s">
        <v>546</v>
      </c>
      <c r="AMH327" s="0"/>
      <c r="AMI327" s="0"/>
      <c r="AMJ327" s="0"/>
    </row>
    <row r="328" s="19" customFormat="true" ht="14.15" hidden="false" customHeight="true" outlineLevel="0" collapsed="false">
      <c r="A328" s="42" t="s">
        <v>540</v>
      </c>
      <c r="B328" s="43" t="s">
        <v>547</v>
      </c>
      <c r="C328" s="44" t="s">
        <v>542</v>
      </c>
      <c r="D328" s="19" t="s">
        <v>28</v>
      </c>
      <c r="E328" s="45"/>
      <c r="F328" s="46"/>
      <c r="G328" s="46" t="n">
        <v>4.7</v>
      </c>
      <c r="H328" s="46" t="n">
        <f aca="false">E328*G328</f>
        <v>0</v>
      </c>
      <c r="J328" s="45" t="s">
        <v>102</v>
      </c>
      <c r="K328" s="47" t="n">
        <f aca="false">L328*E328</f>
        <v>0</v>
      </c>
      <c r="L328" s="47" t="n">
        <f aca="false">IF(D328=N$7,N$6+M328,IF(D328=O$7,O$6+M328,IF(D328=P$7,P$6+M328,IF(D328=Q$7,Q$6+M328,IF(D328=R$7,R$6+M328,IF(D328=#REF!,#REF!+M328,IF(D328=#REF!,#REF!+M328,)))))))</f>
        <v>80.5</v>
      </c>
      <c r="M328" s="49" t="n">
        <v>75</v>
      </c>
      <c r="O328" s="0"/>
      <c r="W328" s="19" t="s">
        <v>97</v>
      </c>
      <c r="X328" s="19" t="s">
        <v>529</v>
      </c>
      <c r="AMH328" s="0"/>
      <c r="AMI328" s="0"/>
      <c r="AMJ328" s="0"/>
    </row>
    <row r="329" s="19" customFormat="true" ht="14.15" hidden="false" customHeight="true" outlineLevel="0" collapsed="false">
      <c r="A329" s="42" t="s">
        <v>540</v>
      </c>
      <c r="B329" s="43" t="s">
        <v>548</v>
      </c>
      <c r="C329" s="44" t="s">
        <v>542</v>
      </c>
      <c r="D329" s="19" t="s">
        <v>28</v>
      </c>
      <c r="E329" s="45"/>
      <c r="F329" s="46"/>
      <c r="G329" s="46" t="n">
        <v>4.7</v>
      </c>
      <c r="H329" s="46" t="n">
        <f aca="false">E329*G329</f>
        <v>0</v>
      </c>
      <c r="J329" s="45" t="s">
        <v>102</v>
      </c>
      <c r="K329" s="47" t="n">
        <f aca="false">L329*E329</f>
        <v>0</v>
      </c>
      <c r="L329" s="47" t="n">
        <f aca="false">IF(D329=N$7,N$6+M329,IF(D329=O$7,O$6+M329,IF(D329=P$7,P$6+M329,IF(D329=Q$7,Q$6+M329,IF(D329=R$7,R$6+M329,IF(D329=#REF!,#REF!+M329,IF(D329=#REF!,#REF!+M329,)))))))</f>
        <v>80.5</v>
      </c>
      <c r="M329" s="49" t="n">
        <v>75</v>
      </c>
      <c r="O329" s="0"/>
      <c r="W329" s="19" t="s">
        <v>97</v>
      </c>
      <c r="X329" s="19" t="s">
        <v>546</v>
      </c>
      <c r="AMH329" s="0"/>
      <c r="AMI329" s="0"/>
      <c r="AMJ329" s="0"/>
    </row>
    <row r="330" s="19" customFormat="true" ht="14.15" hidden="false" customHeight="true" outlineLevel="0" collapsed="false">
      <c r="A330" s="42" t="s">
        <v>540</v>
      </c>
      <c r="B330" s="43" t="s">
        <v>549</v>
      </c>
      <c r="C330" s="44" t="s">
        <v>542</v>
      </c>
      <c r="D330" s="19" t="s">
        <v>28</v>
      </c>
      <c r="E330" s="45"/>
      <c r="F330" s="46"/>
      <c r="G330" s="46" t="n">
        <v>4.7</v>
      </c>
      <c r="H330" s="46" t="n">
        <f aca="false">E330*G330</f>
        <v>0</v>
      </c>
      <c r="J330" s="45" t="s">
        <v>102</v>
      </c>
      <c r="K330" s="47" t="n">
        <f aca="false">L330*E330</f>
        <v>0</v>
      </c>
      <c r="L330" s="47" t="n">
        <f aca="false">IF(D330=N$7,N$6+M330,IF(D330=O$7,O$6+M330,IF(D330=P$7,P$6+M330,IF(D330=Q$7,Q$6+M330,IF(D330=R$7,R$6+M330,IF(D330=#REF!,#REF!+M330,IF(D330=#REF!,#REF!+M330,)))))))</f>
        <v>80.5</v>
      </c>
      <c r="M330" s="49" t="n">
        <v>75</v>
      </c>
      <c r="O330" s="0"/>
      <c r="W330" s="19" t="s">
        <v>209</v>
      </c>
      <c r="AMH330" s="0"/>
      <c r="AMI330" s="0"/>
      <c r="AMJ330" s="0"/>
    </row>
    <row r="331" s="19" customFormat="true" ht="14.15" hidden="false" customHeight="true" outlineLevel="0" collapsed="false">
      <c r="A331" s="42" t="s">
        <v>540</v>
      </c>
      <c r="B331" s="43" t="s">
        <v>550</v>
      </c>
      <c r="C331" s="44" t="s">
        <v>542</v>
      </c>
      <c r="D331" s="19" t="s">
        <v>28</v>
      </c>
      <c r="E331" s="45"/>
      <c r="F331" s="46"/>
      <c r="G331" s="46" t="n">
        <v>4.7</v>
      </c>
      <c r="H331" s="46" t="n">
        <f aca="false">E331*G331</f>
        <v>0</v>
      </c>
      <c r="J331" s="45" t="s">
        <v>102</v>
      </c>
      <c r="K331" s="47" t="n">
        <f aca="false">L331*E331</f>
        <v>0</v>
      </c>
      <c r="L331" s="47" t="n">
        <f aca="false">IF(D331=N$7,N$6+M331,IF(D331=O$7,O$6+M331,IF(D331=P$7,P$6+M331,IF(D331=Q$7,Q$6+M331,IF(D331=R$7,R$6+M331,IF(D331=#REF!,#REF!+M331,IF(D331=#REF!,#REF!+M331,)))))))</f>
        <v>80.5</v>
      </c>
      <c r="M331" s="49" t="n">
        <v>75</v>
      </c>
      <c r="O331" s="0"/>
      <c r="W331" s="19" t="s">
        <v>209</v>
      </c>
      <c r="AMH331" s="0"/>
      <c r="AMI331" s="0"/>
      <c r="AMJ331" s="0"/>
    </row>
    <row r="332" s="19" customFormat="true" ht="14.15" hidden="false" customHeight="true" outlineLevel="0" collapsed="false">
      <c r="A332" s="42" t="s">
        <v>540</v>
      </c>
      <c r="B332" s="43" t="s">
        <v>551</v>
      </c>
      <c r="C332" s="44" t="s">
        <v>542</v>
      </c>
      <c r="D332" s="19" t="s">
        <v>28</v>
      </c>
      <c r="E332" s="45"/>
      <c r="F332" s="46"/>
      <c r="G332" s="46" t="n">
        <v>4.7</v>
      </c>
      <c r="H332" s="46" t="n">
        <f aca="false">E332*G332</f>
        <v>0</v>
      </c>
      <c r="J332" s="45" t="s">
        <v>102</v>
      </c>
      <c r="K332" s="47" t="n">
        <f aca="false">L332*E332</f>
        <v>0</v>
      </c>
      <c r="L332" s="47" t="n">
        <f aca="false">IF(D332=N$7,N$6+M332,IF(D332=O$7,O$6+M332,IF(D332=P$7,P$6+M332,IF(D332=Q$7,Q$6+M332,IF(D332=R$7,R$6+M332,IF(D332=#REF!,#REF!+M332,IF(D332=#REF!,#REF!+M332,)))))))</f>
        <v>80.5</v>
      </c>
      <c r="M332" s="49" t="n">
        <v>75</v>
      </c>
      <c r="O332" s="0"/>
      <c r="W332" s="19" t="s">
        <v>57</v>
      </c>
      <c r="AMH332" s="0"/>
      <c r="AMI332" s="0"/>
      <c r="AMJ332" s="0"/>
    </row>
    <row r="333" s="19" customFormat="true" ht="14.15" hidden="false" customHeight="true" outlineLevel="0" collapsed="false">
      <c r="A333" s="42" t="s">
        <v>552</v>
      </c>
      <c r="B333" s="43" t="s">
        <v>553</v>
      </c>
      <c r="C333" s="44" t="s">
        <v>542</v>
      </c>
      <c r="D333" s="19" t="s">
        <v>28</v>
      </c>
      <c r="E333" s="45"/>
      <c r="F333" s="46"/>
      <c r="G333" s="46" t="n">
        <v>4.7</v>
      </c>
      <c r="H333" s="46" t="n">
        <f aca="false">E333*G333</f>
        <v>0</v>
      </c>
      <c r="J333" s="45" t="s">
        <v>102</v>
      </c>
      <c r="K333" s="47" t="n">
        <f aca="false">L333*E333</f>
        <v>0</v>
      </c>
      <c r="L333" s="47" t="n">
        <f aca="false">IF(D333=N$7,N$6+M333,IF(D333=O$7,O$6+M333,IF(D333=P$7,P$6+M333,IF(D333=Q$7,Q$6+M333,IF(D333=R$7,R$6+M333,IF(D333=#REF!,#REF!+M333,IF(D333=#REF!,#REF!+M333,)))))))</f>
        <v>80.5</v>
      </c>
      <c r="M333" s="49" t="n">
        <v>75</v>
      </c>
      <c r="O333" s="0"/>
      <c r="W333" s="19" t="s">
        <v>209</v>
      </c>
      <c r="AMH333" s="0"/>
      <c r="AMI333" s="0"/>
      <c r="AMJ333" s="0"/>
    </row>
    <row r="334" s="19" customFormat="true" ht="14.15" hidden="false" customHeight="true" outlineLevel="0" collapsed="false">
      <c r="A334" s="42" t="s">
        <v>552</v>
      </c>
      <c r="B334" s="43" t="s">
        <v>554</v>
      </c>
      <c r="C334" s="44" t="s">
        <v>542</v>
      </c>
      <c r="D334" s="19" t="s">
        <v>28</v>
      </c>
      <c r="E334" s="45"/>
      <c r="F334" s="46"/>
      <c r="G334" s="46" t="n">
        <v>4.7</v>
      </c>
      <c r="H334" s="46" t="n">
        <f aca="false">E334*G334</f>
        <v>0</v>
      </c>
      <c r="J334" s="45" t="s">
        <v>102</v>
      </c>
      <c r="K334" s="47" t="n">
        <f aca="false">L334*E334</f>
        <v>0</v>
      </c>
      <c r="L334" s="47" t="n">
        <f aca="false">IF(D334=N$7,N$6+M334,IF(D334=O$7,O$6+M334,IF(D334=P$7,P$6+M334,IF(D334=Q$7,Q$6+M334,IF(D334=R$7,R$6+M334,IF(D334=#REF!,#REF!+M334,IF(D334=#REF!,#REF!+M334,)))))))</f>
        <v>80.5</v>
      </c>
      <c r="M334" s="49" t="n">
        <v>75</v>
      </c>
      <c r="O334" s="0"/>
      <c r="W334" s="19" t="s">
        <v>57</v>
      </c>
      <c r="AMH334" s="0"/>
      <c r="AMI334" s="0"/>
      <c r="AMJ334" s="0"/>
    </row>
    <row r="335" s="19" customFormat="true" ht="14.15" hidden="false" customHeight="true" outlineLevel="0" collapsed="false">
      <c r="A335" s="42" t="s">
        <v>552</v>
      </c>
      <c r="B335" s="43" t="s">
        <v>555</v>
      </c>
      <c r="C335" s="44" t="s">
        <v>542</v>
      </c>
      <c r="D335" s="19" t="s">
        <v>28</v>
      </c>
      <c r="E335" s="45"/>
      <c r="F335" s="46"/>
      <c r="G335" s="46" t="n">
        <v>4.7</v>
      </c>
      <c r="H335" s="46" t="n">
        <f aca="false">E335*G335</f>
        <v>0</v>
      </c>
      <c r="J335" s="45" t="s">
        <v>102</v>
      </c>
      <c r="K335" s="47" t="n">
        <f aca="false">L335*E335</f>
        <v>0</v>
      </c>
      <c r="L335" s="47" t="n">
        <f aca="false">IF(D335=N$7,N$6+M335,IF(D335=O$7,O$6+M335,IF(D335=P$7,P$6+M335,IF(D335=Q$7,Q$6+M335,IF(D335=R$7,R$6+M335,IF(D335=#REF!,#REF!+M335,IF(D335=#REF!,#REF!+M335,)))))))</f>
        <v>80.5</v>
      </c>
      <c r="M335" s="49" t="n">
        <v>75</v>
      </c>
      <c r="O335" s="0"/>
      <c r="W335" s="19" t="s">
        <v>57</v>
      </c>
      <c r="AMH335" s="0"/>
      <c r="AMI335" s="0"/>
      <c r="AMJ335" s="0"/>
    </row>
    <row r="336" s="19" customFormat="true" ht="14.15" hidden="false" customHeight="true" outlineLevel="0" collapsed="false">
      <c r="A336" s="42" t="s">
        <v>552</v>
      </c>
      <c r="B336" s="43" t="s">
        <v>556</v>
      </c>
      <c r="C336" s="44" t="s">
        <v>542</v>
      </c>
      <c r="D336" s="19" t="s">
        <v>28</v>
      </c>
      <c r="E336" s="45"/>
      <c r="F336" s="46"/>
      <c r="G336" s="46" t="n">
        <v>4.7</v>
      </c>
      <c r="H336" s="46" t="n">
        <f aca="false">E336*G336</f>
        <v>0</v>
      </c>
      <c r="J336" s="45" t="s">
        <v>102</v>
      </c>
      <c r="K336" s="47" t="n">
        <f aca="false">L336*E336</f>
        <v>0</v>
      </c>
      <c r="L336" s="47" t="n">
        <f aca="false">IF(D336=N$7,N$6+M336,IF(D336=O$7,O$6+M336,IF(D336=P$7,P$6+M336,IF(D336=Q$7,Q$6+M336,IF(D336=R$7,R$6+M336,IF(D336=#REF!,#REF!+M336,IF(D336=#REF!,#REF!+M336,)))))))</f>
        <v>80.5</v>
      </c>
      <c r="M336" s="49" t="n">
        <v>75</v>
      </c>
      <c r="O336" s="0"/>
      <c r="W336" s="19" t="s">
        <v>57</v>
      </c>
      <c r="AMH336" s="0"/>
      <c r="AMI336" s="0"/>
      <c r="AMJ336" s="0"/>
    </row>
    <row r="337" s="19" customFormat="true" ht="14.15" hidden="false" customHeight="true" outlineLevel="0" collapsed="false">
      <c r="A337" s="42" t="s">
        <v>552</v>
      </c>
      <c r="B337" s="43" t="s">
        <v>557</v>
      </c>
      <c r="C337" s="44" t="s">
        <v>542</v>
      </c>
      <c r="D337" s="19" t="s">
        <v>28</v>
      </c>
      <c r="E337" s="45"/>
      <c r="F337" s="46"/>
      <c r="G337" s="46" t="n">
        <v>4.7</v>
      </c>
      <c r="H337" s="46" t="n">
        <f aca="false">E337*G337</f>
        <v>0</v>
      </c>
      <c r="J337" s="45" t="s">
        <v>102</v>
      </c>
      <c r="K337" s="47" t="n">
        <f aca="false">L337*E337</f>
        <v>0</v>
      </c>
      <c r="L337" s="47" t="n">
        <f aca="false">IF(D337=N$7,N$6+M337,IF(D337=O$7,O$6+M337,IF(D337=P$7,P$6+M337,IF(D337=Q$7,Q$6+M337,IF(D337=R$7,R$6+M337,IF(D337=#REF!,#REF!+M337,IF(D337=#REF!,#REF!+M337,)))))))</f>
        <v>80.5</v>
      </c>
      <c r="M337" s="49" t="n">
        <v>75</v>
      </c>
      <c r="O337" s="0"/>
      <c r="W337" s="19" t="s">
        <v>57</v>
      </c>
      <c r="AMH337" s="0"/>
      <c r="AMI337" s="0"/>
      <c r="AMJ337" s="0"/>
    </row>
    <row r="338" s="19" customFormat="true" ht="14.15" hidden="false" customHeight="true" outlineLevel="0" collapsed="false">
      <c r="A338" s="42" t="s">
        <v>552</v>
      </c>
      <c r="B338" s="43" t="s">
        <v>558</v>
      </c>
      <c r="C338" s="44" t="s">
        <v>542</v>
      </c>
      <c r="D338" s="19" t="s">
        <v>28</v>
      </c>
      <c r="E338" s="45"/>
      <c r="F338" s="46"/>
      <c r="G338" s="46" t="n">
        <v>4.7</v>
      </c>
      <c r="H338" s="46" t="n">
        <f aca="false">E338*G338</f>
        <v>0</v>
      </c>
      <c r="J338" s="45" t="s">
        <v>102</v>
      </c>
      <c r="K338" s="47" t="n">
        <f aca="false">L338*E338</f>
        <v>0</v>
      </c>
      <c r="L338" s="47" t="n">
        <f aca="false">IF(D338=N$7,N$6+M338,IF(D338=O$7,O$6+M338,IF(D338=P$7,P$6+M338,IF(D338=Q$7,Q$6+M338,IF(D338=R$7,R$6+M338,IF(D338=#REF!,#REF!+M338,IF(D338=#REF!,#REF!+M338,)))))))</f>
        <v>80.5</v>
      </c>
      <c r="M338" s="49" t="n">
        <v>75</v>
      </c>
      <c r="N338" s="50"/>
      <c r="O338" s="51"/>
      <c r="P338" s="50"/>
      <c r="Q338" s="50"/>
      <c r="R338" s="50"/>
      <c r="S338" s="50"/>
      <c r="T338" s="50"/>
      <c r="U338" s="50"/>
      <c r="V338" s="50"/>
      <c r="W338" s="50" t="s">
        <v>57</v>
      </c>
      <c r="X338" s="50"/>
      <c r="AMH338" s="0"/>
      <c r="AMI338" s="0"/>
      <c r="AMJ338" s="0"/>
    </row>
    <row r="339" s="19" customFormat="true" ht="14.15" hidden="false" customHeight="true" outlineLevel="0" collapsed="false">
      <c r="A339" s="42" t="s">
        <v>559</v>
      </c>
      <c r="B339" s="43" t="s">
        <v>560</v>
      </c>
      <c r="C339" s="44" t="s">
        <v>195</v>
      </c>
      <c r="D339" s="19" t="s">
        <v>28</v>
      </c>
      <c r="E339" s="45"/>
      <c r="F339" s="46"/>
      <c r="G339" s="46" t="n">
        <v>4.7</v>
      </c>
      <c r="H339" s="46" t="n">
        <f aca="false">E339*G339</f>
        <v>0</v>
      </c>
      <c r="J339" s="45" t="s">
        <v>102</v>
      </c>
      <c r="K339" s="47" t="n">
        <f aca="false">L339*E339</f>
        <v>0</v>
      </c>
      <c r="L339" s="47" t="n">
        <f aca="false">IF(D339=N$7,N$6+M339,IF(D339=O$7,O$6+M339,IF(D339=P$7,P$6+M339,IF(D339=Q$7,Q$6+M339,IF(D339=R$7,R$6+M339,IF(D339=#REF!,#REF!+M339,IF(D339=#REF!,#REF!+M339,)))))))</f>
        <v>55.5</v>
      </c>
      <c r="M339" s="49" t="n">
        <v>50</v>
      </c>
      <c r="O339" s="0"/>
      <c r="W339" s="19" t="s">
        <v>135</v>
      </c>
      <c r="X339" s="19" t="s">
        <v>561</v>
      </c>
      <c r="AMH339" s="0"/>
      <c r="AMI339" s="0"/>
      <c r="AMJ339" s="0"/>
    </row>
    <row r="340" s="19" customFormat="true" ht="14.15" hidden="false" customHeight="true" outlineLevel="0" collapsed="false">
      <c r="A340" s="42" t="s">
        <v>559</v>
      </c>
      <c r="B340" s="43" t="s">
        <v>562</v>
      </c>
      <c r="C340" s="44" t="s">
        <v>195</v>
      </c>
      <c r="D340" s="19" t="s">
        <v>28</v>
      </c>
      <c r="E340" s="45"/>
      <c r="F340" s="46"/>
      <c r="G340" s="46" t="n">
        <v>4.7</v>
      </c>
      <c r="H340" s="46" t="n">
        <f aca="false">E340*G340</f>
        <v>0</v>
      </c>
      <c r="J340" s="45" t="s">
        <v>102</v>
      </c>
      <c r="K340" s="47" t="n">
        <f aca="false">L340*E340</f>
        <v>0</v>
      </c>
      <c r="L340" s="47" t="n">
        <f aca="false">IF(D340=N$7,N$6+M340,IF(D340=O$7,O$6+M340,IF(D340=P$7,P$6+M340,IF(D340=Q$7,Q$6+M340,IF(D340=R$7,R$6+M340,IF(D340=#REF!,#REF!+M340,IF(D340=#REF!,#REF!+M340,)))))))</f>
        <v>55.5</v>
      </c>
      <c r="M340" s="49" t="n">
        <v>50</v>
      </c>
      <c r="N340" s="50"/>
      <c r="O340" s="51"/>
      <c r="P340" s="50"/>
      <c r="Q340" s="50"/>
      <c r="R340" s="50"/>
      <c r="S340" s="50"/>
      <c r="T340" s="50"/>
      <c r="U340" s="50"/>
      <c r="V340" s="50"/>
      <c r="W340" s="50" t="s">
        <v>57</v>
      </c>
      <c r="X340" s="50"/>
      <c r="AMH340" s="0"/>
      <c r="AMI340" s="0"/>
      <c r="AMJ340" s="0"/>
    </row>
    <row r="341" s="19" customFormat="true" ht="14.15" hidden="false" customHeight="true" outlineLevel="0" collapsed="false">
      <c r="A341" s="42" t="s">
        <v>559</v>
      </c>
      <c r="B341" s="43" t="s">
        <v>563</v>
      </c>
      <c r="C341" s="44" t="s">
        <v>195</v>
      </c>
      <c r="D341" s="19" t="s">
        <v>28</v>
      </c>
      <c r="E341" s="45"/>
      <c r="F341" s="46"/>
      <c r="G341" s="46" t="n">
        <v>4.7</v>
      </c>
      <c r="H341" s="46" t="n">
        <f aca="false">E341*G341</f>
        <v>0</v>
      </c>
      <c r="J341" s="45" t="s">
        <v>102</v>
      </c>
      <c r="K341" s="47" t="n">
        <f aca="false">L341*E341</f>
        <v>0</v>
      </c>
      <c r="L341" s="47" t="n">
        <f aca="false">IF(D341=N$7,N$6+M341,IF(D341=O$7,O$6+M341,IF(D341=P$7,P$6+M341,IF(D341=Q$7,Q$6+M341,IF(D341=R$7,R$6+M341,IF(D341=#REF!,#REF!+M341,IF(D341=#REF!,#REF!+M341,)))))))</f>
        <v>55.5</v>
      </c>
      <c r="M341" s="49" t="n">
        <v>50</v>
      </c>
      <c r="N341" s="50"/>
      <c r="O341" s="51"/>
      <c r="P341" s="50"/>
      <c r="Q341" s="50"/>
      <c r="R341" s="50"/>
      <c r="S341" s="50"/>
      <c r="T341" s="50"/>
      <c r="U341" s="50"/>
      <c r="V341" s="50"/>
      <c r="W341" s="50" t="s">
        <v>57</v>
      </c>
      <c r="X341" s="50"/>
      <c r="AMH341" s="0"/>
      <c r="AMI341" s="0"/>
      <c r="AMJ341" s="0"/>
    </row>
    <row r="342" s="19" customFormat="true" ht="14.15" hidden="false" customHeight="true" outlineLevel="0" collapsed="false">
      <c r="A342" s="42" t="s">
        <v>559</v>
      </c>
      <c r="B342" s="43" t="s">
        <v>564</v>
      </c>
      <c r="C342" s="44" t="s">
        <v>195</v>
      </c>
      <c r="D342" s="19" t="s">
        <v>28</v>
      </c>
      <c r="E342" s="45"/>
      <c r="F342" s="46"/>
      <c r="G342" s="46" t="n">
        <v>4.7</v>
      </c>
      <c r="H342" s="46" t="n">
        <f aca="false">E342*G342</f>
        <v>0</v>
      </c>
      <c r="J342" s="45" t="s">
        <v>102</v>
      </c>
      <c r="K342" s="47" t="n">
        <f aca="false">L342*E342</f>
        <v>0</v>
      </c>
      <c r="L342" s="47" t="n">
        <f aca="false">IF(D342=N$7,N$6+M342,IF(D342=O$7,O$6+M342,IF(D342=P$7,P$6+M342,IF(D342=Q$7,Q$6+M342,IF(D342=R$7,R$6+M342,IF(D342=#REF!,#REF!+M342,IF(D342=#REF!,#REF!+M342,)))))))</f>
        <v>55.5</v>
      </c>
      <c r="M342" s="49" t="n">
        <v>50</v>
      </c>
      <c r="O342" s="0"/>
      <c r="W342" s="19" t="s">
        <v>209</v>
      </c>
      <c r="AMH342" s="0"/>
      <c r="AMI342" s="0"/>
      <c r="AMJ342" s="0"/>
    </row>
    <row r="343" s="19" customFormat="true" ht="14.15" hidden="false" customHeight="true" outlineLevel="0" collapsed="false">
      <c r="A343" s="42" t="s">
        <v>559</v>
      </c>
      <c r="B343" s="43" t="s">
        <v>565</v>
      </c>
      <c r="C343" s="44" t="s">
        <v>195</v>
      </c>
      <c r="D343" s="19" t="s">
        <v>28</v>
      </c>
      <c r="E343" s="45"/>
      <c r="F343" s="46"/>
      <c r="G343" s="46" t="n">
        <v>4.7</v>
      </c>
      <c r="H343" s="46" t="n">
        <f aca="false">E343*G343</f>
        <v>0</v>
      </c>
      <c r="J343" s="45" t="s">
        <v>102</v>
      </c>
      <c r="K343" s="47" t="n">
        <f aca="false">L343*E343</f>
        <v>0</v>
      </c>
      <c r="L343" s="47" t="n">
        <f aca="false">IF(D343=N$7,N$6+M343,IF(D343=O$7,O$6+M343,IF(D343=P$7,P$6+M343,IF(D343=Q$7,Q$6+M343,IF(D343=R$7,R$6+M343,IF(D343=#REF!,#REF!+M343,IF(D343=#REF!,#REF!+M343,)))))))</f>
        <v>55.5</v>
      </c>
      <c r="M343" s="49" t="n">
        <v>50</v>
      </c>
      <c r="O343" s="0"/>
      <c r="W343" s="19" t="s">
        <v>209</v>
      </c>
      <c r="AMH343" s="0"/>
      <c r="AMI343" s="0"/>
      <c r="AMJ343" s="0"/>
    </row>
    <row r="344" s="19" customFormat="true" ht="14.15" hidden="false" customHeight="true" outlineLevel="0" collapsed="false">
      <c r="A344" s="42" t="s">
        <v>559</v>
      </c>
      <c r="B344" s="43" t="s">
        <v>566</v>
      </c>
      <c r="C344" s="44" t="s">
        <v>195</v>
      </c>
      <c r="D344" s="19" t="s">
        <v>28</v>
      </c>
      <c r="E344" s="45"/>
      <c r="F344" s="46"/>
      <c r="G344" s="46" t="n">
        <v>4.7</v>
      </c>
      <c r="H344" s="46" t="n">
        <f aca="false">E344*G344</f>
        <v>0</v>
      </c>
      <c r="J344" s="45" t="s">
        <v>102</v>
      </c>
      <c r="K344" s="47" t="n">
        <f aca="false">L344*E344</f>
        <v>0</v>
      </c>
      <c r="L344" s="47" t="n">
        <f aca="false">IF(D344=N$7,N$6+M344,IF(D344=O$7,O$6+M344,IF(D344=P$7,P$6+M344,IF(D344=Q$7,Q$6+M344,IF(D344=R$7,R$6+M344,IF(D344=#REF!,#REF!+M344,IF(D344=#REF!,#REF!+M344,)))))))</f>
        <v>55.5</v>
      </c>
      <c r="M344" s="49" t="n">
        <v>50</v>
      </c>
      <c r="O344" s="0"/>
      <c r="W344" s="19" t="s">
        <v>57</v>
      </c>
      <c r="AMH344" s="0"/>
      <c r="AMI344" s="0"/>
      <c r="AMJ344" s="0"/>
    </row>
    <row r="345" s="19" customFormat="true" ht="14.15" hidden="false" customHeight="true" outlineLevel="0" collapsed="false">
      <c r="A345" s="42" t="s">
        <v>559</v>
      </c>
      <c r="B345" s="43" t="s">
        <v>567</v>
      </c>
      <c r="C345" s="44" t="s">
        <v>195</v>
      </c>
      <c r="D345" s="19" t="s">
        <v>28</v>
      </c>
      <c r="E345" s="45"/>
      <c r="F345" s="46"/>
      <c r="G345" s="46" t="n">
        <v>4.7</v>
      </c>
      <c r="H345" s="46" t="n">
        <f aca="false">E345*G345</f>
        <v>0</v>
      </c>
      <c r="J345" s="45" t="s">
        <v>102</v>
      </c>
      <c r="K345" s="47" t="n">
        <f aca="false">L345*E345</f>
        <v>0</v>
      </c>
      <c r="L345" s="47" t="n">
        <f aca="false">IF(D345=N$7,N$6+M345,IF(D345=O$7,O$6+M345,IF(D345=P$7,P$6+M345,IF(D345=Q$7,Q$6+M345,IF(D345=R$7,R$6+M345,IF(D345=#REF!,#REF!+M345,IF(D345=#REF!,#REF!+M345,)))))))</f>
        <v>55.5</v>
      </c>
      <c r="M345" s="49" t="n">
        <v>50</v>
      </c>
      <c r="O345" s="0"/>
      <c r="W345" s="19" t="s">
        <v>97</v>
      </c>
      <c r="X345" s="19" t="s">
        <v>568</v>
      </c>
      <c r="AMH345" s="0"/>
      <c r="AMI345" s="0"/>
      <c r="AMJ345" s="0"/>
    </row>
    <row r="346" s="19" customFormat="true" ht="14.15" hidden="false" customHeight="true" outlineLevel="0" collapsed="false">
      <c r="A346" s="42" t="s">
        <v>569</v>
      </c>
      <c r="B346" s="43" t="s">
        <v>539</v>
      </c>
      <c r="C346" s="44" t="s">
        <v>63</v>
      </c>
      <c r="D346" s="45" t="s">
        <v>24</v>
      </c>
      <c r="E346" s="45"/>
      <c r="F346" s="46"/>
      <c r="G346" s="46" t="n">
        <v>3.1</v>
      </c>
      <c r="H346" s="46" t="n">
        <f aca="false">E346*G346</f>
        <v>0</v>
      </c>
      <c r="I346" s="45"/>
      <c r="J346" s="45" t="s">
        <v>52</v>
      </c>
      <c r="K346" s="47" t="n">
        <f aca="false">L346*E346</f>
        <v>0</v>
      </c>
      <c r="L346" s="47" t="n">
        <f aca="false">IF(D346=N$7,N$6+M346,IF(D346=O$7,O$6+M346,IF(D346=P$7,P$6+M346,IF(D346=Q$7,Q$6+M346,IF(D346=R$7,R$6+M346,IF(D346=#REF!,#REF!+M346,IF(D346=#REF!,#REF!+M346,)))))))</f>
        <v>4</v>
      </c>
      <c r="M346" s="49" t="n">
        <v>0.5</v>
      </c>
      <c r="O346" s="0"/>
      <c r="W346" s="19" t="s">
        <v>57</v>
      </c>
      <c r="X346" s="19" t="s">
        <v>570</v>
      </c>
      <c r="AMH346" s="0"/>
      <c r="AMI346" s="0"/>
      <c r="AMJ346" s="0"/>
    </row>
    <row r="347" s="19" customFormat="true" ht="14.15" hidden="false" customHeight="true" outlineLevel="0" collapsed="false">
      <c r="A347" s="42" t="s">
        <v>571</v>
      </c>
      <c r="B347" s="43" t="s">
        <v>572</v>
      </c>
      <c r="C347" s="44" t="s">
        <v>63</v>
      </c>
      <c r="D347" s="45" t="s">
        <v>25</v>
      </c>
      <c r="E347" s="45"/>
      <c r="F347" s="46"/>
      <c r="G347" s="46" t="n">
        <v>3.1</v>
      </c>
      <c r="H347" s="46" t="n">
        <f aca="false">E347*G347</f>
        <v>0</v>
      </c>
      <c r="I347" s="45"/>
      <c r="J347" s="45" t="s">
        <v>66</v>
      </c>
      <c r="K347" s="47" t="n">
        <f aca="false">L347*E347</f>
        <v>0</v>
      </c>
      <c r="L347" s="47" t="n">
        <f aca="false">IF(D347=N$7,N$6+M347,IF(D347=O$7,O$6+M347,IF(D347=P$7,P$6+M347,IF(D347=Q$7,Q$6+M347,IF(D347=R$7,R$6+M347,IF(D347=#REF!,#REF!+M347,IF(D347=#REF!,#REF!+M347,)))))))</f>
        <v>4</v>
      </c>
      <c r="M347" s="49" t="n">
        <v>0.5</v>
      </c>
      <c r="O347" s="0"/>
      <c r="W347" s="19" t="s">
        <v>57</v>
      </c>
      <c r="AMH347" s="0"/>
      <c r="AMI347" s="0"/>
      <c r="AMJ347" s="0"/>
    </row>
    <row r="348" s="19" customFormat="true" ht="14.15" hidden="false" customHeight="true" outlineLevel="0" collapsed="false">
      <c r="A348" s="42" t="s">
        <v>573</v>
      </c>
      <c r="B348" s="43" t="s">
        <v>574</v>
      </c>
      <c r="C348" s="44" t="s">
        <v>233</v>
      </c>
      <c r="D348" s="45" t="s">
        <v>25</v>
      </c>
      <c r="E348" s="45"/>
      <c r="F348" s="46"/>
      <c r="G348" s="46" t="n">
        <v>3.1</v>
      </c>
      <c r="H348" s="46" t="n">
        <f aca="false">E348*G348</f>
        <v>0</v>
      </c>
      <c r="I348" s="45"/>
      <c r="J348" s="45" t="s">
        <v>66</v>
      </c>
      <c r="K348" s="47" t="n">
        <f aca="false">L348*E348</f>
        <v>0</v>
      </c>
      <c r="L348" s="47" t="n">
        <f aca="false">IF(D348=N$7,N$6+M348,IF(D348=O$7,O$6+M348,IF(D348=P$7,P$6+M348,IF(D348=Q$7,Q$6+M348,IF(D348=#REF!,#REF!+M348,IF(D348=#REF!,#REF!+M348,))))))</f>
        <v>5</v>
      </c>
      <c r="M348" s="49" t="n">
        <v>1.5</v>
      </c>
      <c r="O348" s="0"/>
      <c r="W348" s="19" t="s">
        <v>57</v>
      </c>
      <c r="AMH348" s="0"/>
      <c r="AMI348" s="0"/>
      <c r="AMJ348" s="0"/>
    </row>
    <row r="349" s="19" customFormat="true" ht="14.15" hidden="false" customHeight="true" outlineLevel="0" collapsed="false">
      <c r="A349" s="42" t="s">
        <v>573</v>
      </c>
      <c r="B349" s="43" t="s">
        <v>575</v>
      </c>
      <c r="C349" s="44" t="s">
        <v>233</v>
      </c>
      <c r="D349" s="45" t="s">
        <v>25</v>
      </c>
      <c r="E349" s="45"/>
      <c r="F349" s="46"/>
      <c r="G349" s="46" t="n">
        <v>3.1</v>
      </c>
      <c r="H349" s="46" t="n">
        <f aca="false">E349*G349</f>
        <v>0</v>
      </c>
      <c r="I349" s="45"/>
      <c r="J349" s="45" t="s">
        <v>66</v>
      </c>
      <c r="K349" s="47" t="n">
        <f aca="false">L349*E349</f>
        <v>0</v>
      </c>
      <c r="L349" s="47" t="n">
        <f aca="false">IF(D349=N$7,N$6+M349,IF(D349=O$7,O$6+M349,IF(D349=P$7,P$6+M349,IF(D349=Q$7,Q$6+M349,IF(D349=#REF!,#REF!+M349,IF(D349=#REF!,#REF!+M349,))))))</f>
        <v>5</v>
      </c>
      <c r="M349" s="49" t="n">
        <v>1.5</v>
      </c>
      <c r="O349" s="0"/>
      <c r="W349" s="19" t="s">
        <v>57</v>
      </c>
      <c r="AMH349" s="0"/>
      <c r="AMI349" s="0"/>
      <c r="AMJ349" s="0"/>
    </row>
    <row r="350" s="19" customFormat="true" ht="14.15" hidden="false" customHeight="true" outlineLevel="0" collapsed="false">
      <c r="A350" s="42" t="s">
        <v>573</v>
      </c>
      <c r="B350" s="43" t="s">
        <v>576</v>
      </c>
      <c r="C350" s="44" t="s">
        <v>233</v>
      </c>
      <c r="D350" s="45" t="s">
        <v>25</v>
      </c>
      <c r="E350" s="45"/>
      <c r="F350" s="46"/>
      <c r="G350" s="46" t="n">
        <v>3.1</v>
      </c>
      <c r="H350" s="46" t="n">
        <f aca="false">E350*G350</f>
        <v>0</v>
      </c>
      <c r="I350" s="45"/>
      <c r="J350" s="45" t="s">
        <v>66</v>
      </c>
      <c r="K350" s="47" t="n">
        <f aca="false">L350*E350</f>
        <v>0</v>
      </c>
      <c r="L350" s="47" t="n">
        <f aca="false">IF(D350=N$7,N$6+M350,IF(D350=O$7,O$6+M350,IF(D350=P$7,P$6+M350,IF(D350=Q$7,Q$6+M350,IF(D350=#REF!,#REF!+M350,IF(D350=#REF!,#REF!+M350,))))))</f>
        <v>5</v>
      </c>
      <c r="M350" s="49" t="n">
        <v>1.5</v>
      </c>
      <c r="O350" s="0"/>
      <c r="W350" s="19" t="s">
        <v>57</v>
      </c>
      <c r="AMH350" s="0"/>
      <c r="AMI350" s="0"/>
      <c r="AMJ350" s="0"/>
    </row>
    <row r="351" s="19" customFormat="true" ht="14.15" hidden="false" customHeight="true" outlineLevel="0" collapsed="false">
      <c r="A351" s="42" t="s">
        <v>573</v>
      </c>
      <c r="B351" s="43" t="s">
        <v>577</v>
      </c>
      <c r="C351" s="44" t="s">
        <v>233</v>
      </c>
      <c r="D351" s="45" t="s">
        <v>25</v>
      </c>
      <c r="E351" s="45"/>
      <c r="F351" s="46"/>
      <c r="G351" s="46" t="n">
        <v>3.1</v>
      </c>
      <c r="H351" s="46" t="n">
        <f aca="false">E351*G351</f>
        <v>0</v>
      </c>
      <c r="I351" s="45"/>
      <c r="J351" s="45" t="s">
        <v>66</v>
      </c>
      <c r="K351" s="47" t="n">
        <f aca="false">L351*E351</f>
        <v>0</v>
      </c>
      <c r="L351" s="47" t="n">
        <f aca="false">IF(D351=N$7,N$6+M351,IF(D351=O$7,O$6+M351,IF(D351=P$7,P$6+M351,IF(D351=Q$7,Q$6+M351,IF(D351=#REF!,#REF!+M351,IF(D351=#REF!,#REF!+M351,))))))</f>
        <v>5</v>
      </c>
      <c r="M351" s="49" t="n">
        <v>1.5</v>
      </c>
      <c r="O351" s="0"/>
      <c r="W351" s="19" t="s">
        <v>57</v>
      </c>
      <c r="AMH351" s="0"/>
      <c r="AMI351" s="0"/>
      <c r="AMJ351" s="0"/>
    </row>
    <row r="352" s="19" customFormat="true" ht="14.15" hidden="false" customHeight="true" outlineLevel="0" collapsed="false">
      <c r="A352" s="42" t="s">
        <v>578</v>
      </c>
      <c r="B352" s="43" t="s">
        <v>579</v>
      </c>
      <c r="C352" s="44" t="s">
        <v>77</v>
      </c>
      <c r="D352" s="45" t="s">
        <v>24</v>
      </c>
      <c r="E352" s="45"/>
      <c r="F352" s="46"/>
      <c r="G352" s="46" t="n">
        <v>3.1</v>
      </c>
      <c r="H352" s="46" t="n">
        <f aca="false">E352*G352</f>
        <v>0</v>
      </c>
      <c r="I352" s="45"/>
      <c r="J352" s="45" t="s">
        <v>66</v>
      </c>
      <c r="K352" s="47" t="n">
        <f aca="false">L352*E352</f>
        <v>0</v>
      </c>
      <c r="L352" s="47" t="n">
        <f aca="false">IF(D352=N$7,N$6+M352,IF(D352=O$7,O$6+M352,IF(D352=P$7,P$6+M352,IF(D352=Q$7,Q$6+M352,IF(D352=#REF!,#REF!+M352,IF(D352=#REF!,#REF!+M352,))))))</f>
        <v>4.5</v>
      </c>
      <c r="M352" s="49" t="n">
        <v>1</v>
      </c>
      <c r="N352" s="50"/>
      <c r="O352" s="51"/>
      <c r="P352" s="50"/>
      <c r="Q352" s="50"/>
      <c r="R352" s="50"/>
      <c r="S352" s="50"/>
      <c r="T352" s="50"/>
      <c r="U352" s="50"/>
      <c r="V352" s="50"/>
      <c r="W352" s="50" t="s">
        <v>57</v>
      </c>
      <c r="X352" s="50"/>
      <c r="AMH352" s="0"/>
      <c r="AMI352" s="0"/>
      <c r="AMJ352" s="0"/>
    </row>
    <row r="353" s="19" customFormat="true" ht="14.15" hidden="false" customHeight="true" outlineLevel="0" collapsed="false">
      <c r="A353" s="42" t="s">
        <v>580</v>
      </c>
      <c r="B353" s="43" t="s">
        <v>581</v>
      </c>
      <c r="C353" s="44" t="s">
        <v>582</v>
      </c>
      <c r="D353" s="45" t="s">
        <v>24</v>
      </c>
      <c r="E353" s="45"/>
      <c r="F353" s="46"/>
      <c r="G353" s="46" t="n">
        <v>3.1</v>
      </c>
      <c r="H353" s="46" t="n">
        <f aca="false">E353*G353</f>
        <v>0</v>
      </c>
      <c r="I353" s="45"/>
      <c r="J353" s="45" t="s">
        <v>66</v>
      </c>
      <c r="K353" s="47" t="n">
        <f aca="false">L353*E353</f>
        <v>0</v>
      </c>
      <c r="L353" s="47" t="n">
        <f aca="false">IF(D353=N$7,N$6+M353,IF(D353=O$7,O$6+M353,IF(D353=P$7,P$6+M353,IF(D353=Q$7,Q$6+M353,IF(D353=#REF!,#REF!+M353,IF(D353=#REF!,#REF!+M353,))))))</f>
        <v>3.9</v>
      </c>
      <c r="M353" s="49" t="n">
        <v>0.4</v>
      </c>
      <c r="O353" s="0"/>
      <c r="W353" s="19" t="s">
        <v>57</v>
      </c>
      <c r="AMH353" s="0"/>
      <c r="AMI353" s="0"/>
      <c r="AMJ353" s="0"/>
    </row>
    <row r="354" s="19" customFormat="true" ht="14.15" hidden="false" customHeight="true" outlineLevel="0" collapsed="false">
      <c r="A354" s="42" t="s">
        <v>583</v>
      </c>
      <c r="B354" s="43" t="s">
        <v>584</v>
      </c>
      <c r="C354" s="44" t="s">
        <v>77</v>
      </c>
      <c r="D354" s="45" t="s">
        <v>25</v>
      </c>
      <c r="E354" s="45"/>
      <c r="F354" s="46"/>
      <c r="G354" s="46" t="n">
        <v>3.1</v>
      </c>
      <c r="H354" s="46" t="n">
        <f aca="false">E354*G354</f>
        <v>0</v>
      </c>
      <c r="I354" s="45"/>
      <c r="J354" s="45" t="s">
        <v>89</v>
      </c>
      <c r="K354" s="47" t="n">
        <f aca="false">L354*E354</f>
        <v>0</v>
      </c>
      <c r="L354" s="47" t="n">
        <f aca="false">IF(D354=N$7,N$6+M354,IF(D354=O$7,O$6+M354,IF(D354=P$7,P$6+M354,IF(D354=Q$7,Q$6+M354,IF(D354=#REF!,#REF!+M354,IF(D354=#REF!,#REF!+M354,))))))</f>
        <v>4.5</v>
      </c>
      <c r="M354" s="49" t="n">
        <v>1</v>
      </c>
      <c r="N354" s="50"/>
      <c r="O354" s="51"/>
      <c r="P354" s="50"/>
      <c r="Q354" s="50"/>
      <c r="R354" s="50"/>
      <c r="S354" s="50"/>
      <c r="T354" s="50"/>
      <c r="U354" s="50"/>
      <c r="V354" s="50"/>
      <c r="W354" s="50" t="s">
        <v>585</v>
      </c>
      <c r="X354" s="50"/>
      <c r="AMH354" s="0"/>
      <c r="AMI354" s="0"/>
      <c r="AMJ354" s="0"/>
    </row>
    <row r="355" s="19" customFormat="true" ht="14.15" hidden="false" customHeight="true" outlineLevel="0" collapsed="false">
      <c r="A355" s="42" t="s">
        <v>583</v>
      </c>
      <c r="B355" s="43" t="s">
        <v>586</v>
      </c>
      <c r="C355" s="44" t="s">
        <v>77</v>
      </c>
      <c r="D355" s="45" t="s">
        <v>25</v>
      </c>
      <c r="E355" s="45"/>
      <c r="F355" s="46"/>
      <c r="G355" s="46" t="n">
        <v>3.1</v>
      </c>
      <c r="H355" s="46" t="n">
        <f aca="false">E355*G355</f>
        <v>0</v>
      </c>
      <c r="I355" s="45"/>
      <c r="J355" s="45" t="s">
        <v>89</v>
      </c>
      <c r="K355" s="47" t="n">
        <f aca="false">L355*E355</f>
        <v>0</v>
      </c>
      <c r="L355" s="47" t="n">
        <f aca="false">IF(D355=N$7,N$6+M355,IF(D355=O$7,O$6+M355,IF(D355=P$7,P$6+M355,IF(D355=Q$7,Q$6+M355,IF(D355=#REF!,#REF!+M355,IF(D355=#REF!,#REF!+M355,))))))</f>
        <v>4.5</v>
      </c>
      <c r="M355" s="49" t="n">
        <v>1</v>
      </c>
      <c r="O355" s="0"/>
      <c r="W355" s="19" t="s">
        <v>57</v>
      </c>
      <c r="X355" s="19" t="s">
        <v>166</v>
      </c>
      <c r="AMH355" s="0"/>
      <c r="AMI355" s="0"/>
      <c r="AMJ355" s="0"/>
    </row>
    <row r="356" s="19" customFormat="true" ht="14.15" hidden="false" customHeight="true" outlineLevel="0" collapsed="false">
      <c r="A356" s="42" t="s">
        <v>583</v>
      </c>
      <c r="B356" s="43" t="s">
        <v>587</v>
      </c>
      <c r="C356" s="44" t="s">
        <v>77</v>
      </c>
      <c r="D356" s="45" t="s">
        <v>25</v>
      </c>
      <c r="E356" s="45"/>
      <c r="F356" s="46"/>
      <c r="G356" s="46" t="n">
        <v>3.1</v>
      </c>
      <c r="H356" s="46" t="n">
        <f aca="false">E356*G356</f>
        <v>0</v>
      </c>
      <c r="I356" s="45"/>
      <c r="J356" s="45" t="s">
        <v>89</v>
      </c>
      <c r="K356" s="47" t="n">
        <f aca="false">L356*E356</f>
        <v>0</v>
      </c>
      <c r="L356" s="47" t="n">
        <f aca="false">IF(D356=N$7,N$6+M356,IF(D356=O$7,O$6+M356,IF(D356=P$7,P$6+M356,IF(D356=Q$7,Q$6+M356,IF(D356=#REF!,#REF!+M356,IF(D356=#REF!,#REF!+M356,))))))</f>
        <v>4.5</v>
      </c>
      <c r="M356" s="49" t="n">
        <v>1</v>
      </c>
      <c r="O356" s="0"/>
      <c r="W356" s="19" t="s">
        <v>57</v>
      </c>
      <c r="AMH356" s="0"/>
      <c r="AMI356" s="0"/>
      <c r="AMJ356" s="0"/>
    </row>
    <row r="357" s="19" customFormat="true" ht="14.15" hidden="false" customHeight="true" outlineLevel="0" collapsed="false">
      <c r="A357" s="42" t="s">
        <v>583</v>
      </c>
      <c r="B357" s="43" t="s">
        <v>588</v>
      </c>
      <c r="C357" s="44" t="s">
        <v>77</v>
      </c>
      <c r="D357" s="45" t="s">
        <v>24</v>
      </c>
      <c r="E357" s="45"/>
      <c r="F357" s="46"/>
      <c r="G357" s="46" t="n">
        <v>3.1</v>
      </c>
      <c r="H357" s="46" t="n">
        <f aca="false">E357*G357</f>
        <v>0</v>
      </c>
      <c r="I357" s="45"/>
      <c r="J357" s="45" t="s">
        <v>89</v>
      </c>
      <c r="K357" s="47" t="n">
        <f aca="false">L357*E357</f>
        <v>0</v>
      </c>
      <c r="L357" s="47" t="n">
        <f aca="false">IF(D357=N$7,N$6+M357,IF(D357=O$7,O$6+M357,IF(D357=P$7,P$6+M357,IF(D357=Q$7,Q$6+M357,IF(D357=#REF!,#REF!+M357,IF(D357=#REF!,#REF!+M357,))))))</f>
        <v>4.5</v>
      </c>
      <c r="M357" s="49" t="n">
        <v>1</v>
      </c>
      <c r="O357" s="0"/>
      <c r="W357" s="19" t="s">
        <v>57</v>
      </c>
      <c r="X357" s="19" t="s">
        <v>166</v>
      </c>
      <c r="AMH357" s="0"/>
      <c r="AMI357" s="0"/>
      <c r="AMJ357" s="0"/>
    </row>
    <row r="358" s="19" customFormat="true" ht="14.15" hidden="false" customHeight="true" outlineLevel="0" collapsed="false">
      <c r="A358" s="42" t="s">
        <v>583</v>
      </c>
      <c r="B358" s="43" t="s">
        <v>589</v>
      </c>
      <c r="C358" s="44" t="s">
        <v>77</v>
      </c>
      <c r="D358" s="45" t="s">
        <v>25</v>
      </c>
      <c r="E358" s="45"/>
      <c r="F358" s="46"/>
      <c r="G358" s="46" t="n">
        <v>3.1</v>
      </c>
      <c r="H358" s="46" t="n">
        <f aca="false">E358*G358</f>
        <v>0</v>
      </c>
      <c r="I358" s="45"/>
      <c r="J358" s="45" t="s">
        <v>89</v>
      </c>
      <c r="K358" s="47" t="n">
        <f aca="false">L358*E358</f>
        <v>0</v>
      </c>
      <c r="L358" s="47" t="n">
        <f aca="false">IF(D358=N$7,N$6+M358,IF(D358=O$7,O$6+M358,IF(D358=P$7,P$6+M358,IF(D358=Q$7,Q$6+M358,IF(D358=#REF!,#REF!+M358,IF(D358=#REF!,#REF!+M358,))))))</f>
        <v>4.5</v>
      </c>
      <c r="M358" s="49" t="n">
        <v>1</v>
      </c>
      <c r="O358" s="0"/>
      <c r="W358" s="19" t="s">
        <v>57</v>
      </c>
      <c r="AMH358" s="0"/>
      <c r="AMI358" s="0"/>
      <c r="AMJ358" s="0"/>
    </row>
    <row r="359" s="19" customFormat="true" ht="14.15" hidden="false" customHeight="true" outlineLevel="0" collapsed="false">
      <c r="A359" s="42" t="s">
        <v>583</v>
      </c>
      <c r="B359" s="43" t="s">
        <v>590</v>
      </c>
      <c r="C359" s="44" t="s">
        <v>77</v>
      </c>
      <c r="D359" s="45" t="s">
        <v>25</v>
      </c>
      <c r="E359" s="45"/>
      <c r="F359" s="46"/>
      <c r="G359" s="46" t="n">
        <v>3.1</v>
      </c>
      <c r="H359" s="46" t="n">
        <f aca="false">E359*G359</f>
        <v>0</v>
      </c>
      <c r="I359" s="45"/>
      <c r="J359" s="45" t="s">
        <v>89</v>
      </c>
      <c r="K359" s="47" t="n">
        <f aca="false">L359*E359</f>
        <v>0</v>
      </c>
      <c r="L359" s="47" t="n">
        <f aca="false">IF(D359=N$7,N$6+M359,IF(D359=O$7,O$6+M359,IF(D359=P$7,P$6+M359,IF(D359=Q$7,Q$6+M359,IF(D359=#REF!,#REF!+M359,IF(D359=#REF!,#REF!+M359,))))))</f>
        <v>4.5</v>
      </c>
      <c r="M359" s="49" t="n">
        <v>1</v>
      </c>
      <c r="O359" s="0"/>
      <c r="W359" s="19" t="s">
        <v>57</v>
      </c>
      <c r="AMH359" s="0"/>
      <c r="AMI359" s="0"/>
      <c r="AMJ359" s="0"/>
    </row>
    <row r="360" s="19" customFormat="true" ht="14.15" hidden="false" customHeight="true" outlineLevel="0" collapsed="false">
      <c r="A360" s="42" t="s">
        <v>583</v>
      </c>
      <c r="B360" s="43" t="s">
        <v>591</v>
      </c>
      <c r="C360" s="44" t="s">
        <v>77</v>
      </c>
      <c r="D360" s="45" t="s">
        <v>25</v>
      </c>
      <c r="E360" s="45"/>
      <c r="F360" s="46"/>
      <c r="G360" s="46" t="n">
        <v>3.1</v>
      </c>
      <c r="H360" s="46" t="n">
        <f aca="false">E360*G360</f>
        <v>0</v>
      </c>
      <c r="I360" s="45"/>
      <c r="J360" s="45" t="s">
        <v>89</v>
      </c>
      <c r="K360" s="47" t="n">
        <f aca="false">L360*E360</f>
        <v>0</v>
      </c>
      <c r="L360" s="47" t="n">
        <f aca="false">IF(D360=N$7,N$6+M360,IF(D360=O$7,O$6+M360,IF(D360=P$7,P$6+M360,IF(D360=Q$7,Q$6+M360,IF(D360=#REF!,#REF!+M360,IF(D360=#REF!,#REF!+M360,))))))</f>
        <v>4.5</v>
      </c>
      <c r="M360" s="49" t="n">
        <v>1</v>
      </c>
      <c r="O360" s="0"/>
      <c r="W360" s="19" t="s">
        <v>209</v>
      </c>
      <c r="AMH360" s="0"/>
      <c r="AMI360" s="0"/>
      <c r="AMJ360" s="0"/>
    </row>
    <row r="361" s="19" customFormat="true" ht="14.15" hidden="false" customHeight="true" outlineLevel="0" collapsed="false">
      <c r="A361" s="42" t="s">
        <v>592</v>
      </c>
      <c r="B361" s="43" t="s">
        <v>593</v>
      </c>
      <c r="C361" s="44" t="s">
        <v>77</v>
      </c>
      <c r="D361" s="45" t="s">
        <v>25</v>
      </c>
      <c r="E361" s="45"/>
      <c r="F361" s="46"/>
      <c r="G361" s="46" t="n">
        <v>3.1</v>
      </c>
      <c r="H361" s="46" t="n">
        <f aca="false">E361*G361</f>
        <v>0</v>
      </c>
      <c r="I361" s="45"/>
      <c r="J361" s="45" t="s">
        <v>89</v>
      </c>
      <c r="K361" s="47" t="n">
        <f aca="false">L361*E361</f>
        <v>0</v>
      </c>
      <c r="L361" s="47" t="n">
        <f aca="false">IF(D361=N$7,N$6+M361,IF(D361=O$7,O$6+M361,IF(D361=P$7,P$6+M361,IF(D361=Q$7,Q$6+M361,IF(D361=#REF!,#REF!+M361,IF(D361=#REF!,#REF!+M361,))))))</f>
        <v>4.5</v>
      </c>
      <c r="M361" s="49" t="n">
        <v>1</v>
      </c>
      <c r="O361" s="0"/>
      <c r="W361" s="19" t="s">
        <v>57</v>
      </c>
      <c r="AMH361" s="0"/>
      <c r="AMI361" s="0"/>
      <c r="AMJ361" s="0"/>
    </row>
    <row r="362" s="19" customFormat="true" ht="14.15" hidden="false" customHeight="true" outlineLevel="0" collapsed="false">
      <c r="A362" s="42" t="s">
        <v>592</v>
      </c>
      <c r="B362" s="43" t="s">
        <v>594</v>
      </c>
      <c r="C362" s="44" t="s">
        <v>63</v>
      </c>
      <c r="D362" s="45" t="s">
        <v>24</v>
      </c>
      <c r="E362" s="45"/>
      <c r="F362" s="46"/>
      <c r="G362" s="46" t="n">
        <v>3.1</v>
      </c>
      <c r="H362" s="46" t="n">
        <f aca="false">E362*G362</f>
        <v>0</v>
      </c>
      <c r="I362" s="45"/>
      <c r="J362" s="45" t="s">
        <v>89</v>
      </c>
      <c r="K362" s="47" t="n">
        <f aca="false">L362*E362</f>
        <v>0</v>
      </c>
      <c r="L362" s="47" t="n">
        <f aca="false">IF(D362=N$7,N$6+M362,IF(D362=O$7,O$6+M362,IF(D362=P$7,P$6+M362,IF(D362=Q$7,Q$6+M362,IF(D362=#REF!,#REF!+M362,IF(D362=#REF!,#REF!+M362,))))))</f>
        <v>4</v>
      </c>
      <c r="M362" s="49" t="n">
        <v>0.5</v>
      </c>
      <c r="O362" s="0"/>
      <c r="W362" s="19" t="s">
        <v>57</v>
      </c>
      <c r="AMH362" s="0"/>
      <c r="AMI362" s="0"/>
      <c r="AMJ362" s="0"/>
    </row>
    <row r="363" s="19" customFormat="true" ht="14.15" hidden="false" customHeight="true" outlineLevel="0" collapsed="false">
      <c r="A363" s="42" t="s">
        <v>592</v>
      </c>
      <c r="B363" s="43" t="s">
        <v>595</v>
      </c>
      <c r="C363" s="44" t="s">
        <v>77</v>
      </c>
      <c r="D363" s="45" t="s">
        <v>25</v>
      </c>
      <c r="E363" s="45"/>
      <c r="F363" s="46"/>
      <c r="G363" s="46" t="n">
        <v>3.1</v>
      </c>
      <c r="H363" s="46" t="n">
        <f aca="false">E363*G363</f>
        <v>0</v>
      </c>
      <c r="I363" s="45"/>
      <c r="J363" s="45" t="s">
        <v>89</v>
      </c>
      <c r="K363" s="47" t="n">
        <f aca="false">L363*E363</f>
        <v>0</v>
      </c>
      <c r="L363" s="47" t="n">
        <f aca="false">IF(D363=N$7,N$6+M363,IF(D363=O$7,O$6+M363,IF(D363=P$7,P$6+M363,IF(D363=Q$7,Q$6+M363,IF(D363=#REF!,#REF!+M363,IF(D363=#REF!,#REF!+M363,))))))</f>
        <v>4.5</v>
      </c>
      <c r="M363" s="49" t="n">
        <v>1</v>
      </c>
      <c r="O363" s="0"/>
      <c r="W363" s="19" t="s">
        <v>57</v>
      </c>
      <c r="AMH363" s="0"/>
      <c r="AMI363" s="0"/>
      <c r="AMJ363" s="0"/>
    </row>
    <row r="364" s="19" customFormat="true" ht="14.15" hidden="false" customHeight="true" outlineLevel="0" collapsed="false">
      <c r="A364" s="42" t="s">
        <v>592</v>
      </c>
      <c r="B364" s="43" t="s">
        <v>596</v>
      </c>
      <c r="C364" s="44" t="s">
        <v>77</v>
      </c>
      <c r="D364" s="45" t="s">
        <v>25</v>
      </c>
      <c r="E364" s="45"/>
      <c r="F364" s="46"/>
      <c r="G364" s="46" t="n">
        <v>3.1</v>
      </c>
      <c r="H364" s="46" t="n">
        <f aca="false">E364*G364</f>
        <v>0</v>
      </c>
      <c r="I364" s="45"/>
      <c r="J364" s="45" t="s">
        <v>89</v>
      </c>
      <c r="K364" s="47" t="n">
        <f aca="false">L364*E364</f>
        <v>0</v>
      </c>
      <c r="L364" s="47" t="n">
        <f aca="false">IF(D364=N$7,N$6+M364,IF(D364=O$7,O$6+M364,IF(D364=P$7,P$6+M364,IF(D364=Q$7,Q$6+M364,IF(D364=#REF!,#REF!+M364,IF(D364=#REF!,#REF!+M364,))))))</f>
        <v>4.5</v>
      </c>
      <c r="M364" s="49" t="n">
        <v>1</v>
      </c>
      <c r="O364" s="0"/>
      <c r="W364" s="19" t="s">
        <v>97</v>
      </c>
      <c r="AMH364" s="0"/>
      <c r="AMI364" s="0"/>
      <c r="AMJ364" s="0"/>
    </row>
    <row r="365" s="19" customFormat="true" ht="14.15" hidden="false" customHeight="true" outlineLevel="0" collapsed="false">
      <c r="A365" s="42" t="s">
        <v>592</v>
      </c>
      <c r="B365" s="43" t="s">
        <v>597</v>
      </c>
      <c r="C365" s="44" t="s">
        <v>77</v>
      </c>
      <c r="D365" s="45" t="s">
        <v>25</v>
      </c>
      <c r="E365" s="45"/>
      <c r="F365" s="46"/>
      <c r="G365" s="46" t="n">
        <v>3.1</v>
      </c>
      <c r="H365" s="46" t="n">
        <f aca="false">E365*G365</f>
        <v>0</v>
      </c>
      <c r="I365" s="45"/>
      <c r="J365" s="45" t="s">
        <v>89</v>
      </c>
      <c r="K365" s="47" t="n">
        <f aca="false">L365*E365</f>
        <v>0</v>
      </c>
      <c r="L365" s="47" t="n">
        <f aca="false">IF(D365=N$7,N$6+M365,IF(D365=O$7,O$6+M365,IF(D365=P$7,P$6+M365,IF(D365=Q$7,Q$6+M365,IF(D365=#REF!,#REF!+M365,IF(D365=#REF!,#REF!+M365,))))))</f>
        <v>4.5</v>
      </c>
      <c r="M365" s="49" t="n">
        <v>1</v>
      </c>
      <c r="N365" s="50"/>
      <c r="O365" s="51"/>
      <c r="P365" s="50"/>
      <c r="Q365" s="50"/>
      <c r="R365" s="50"/>
      <c r="S365" s="50"/>
      <c r="T365" s="50"/>
      <c r="U365" s="50"/>
      <c r="V365" s="50"/>
      <c r="W365" s="50" t="s">
        <v>97</v>
      </c>
      <c r="X365" s="50" t="s">
        <v>546</v>
      </c>
      <c r="AMH365" s="0"/>
      <c r="AMI365" s="0"/>
      <c r="AMJ365" s="0"/>
    </row>
    <row r="366" s="19" customFormat="true" ht="14.15" hidden="false" customHeight="true" outlineLevel="0" collapsed="false">
      <c r="A366" s="42" t="s">
        <v>592</v>
      </c>
      <c r="B366" s="43" t="s">
        <v>598</v>
      </c>
      <c r="C366" s="44" t="s">
        <v>77</v>
      </c>
      <c r="D366" s="45" t="s">
        <v>24</v>
      </c>
      <c r="E366" s="45"/>
      <c r="F366" s="46"/>
      <c r="G366" s="46" t="n">
        <v>3.1</v>
      </c>
      <c r="H366" s="46" t="n">
        <f aca="false">E366*G366</f>
        <v>0</v>
      </c>
      <c r="I366" s="45"/>
      <c r="J366" s="45" t="s">
        <v>89</v>
      </c>
      <c r="K366" s="47" t="n">
        <f aca="false">L366*E366</f>
        <v>0</v>
      </c>
      <c r="L366" s="47" t="n">
        <f aca="false">IF(D366=N$7,N$6+M366,IF(D366=O$7,O$6+M366,IF(D366=P$7,P$6+M366,IF(D366=Q$7,Q$6+M366,IF(D366=#REF!,#REF!+M366,IF(D366=#REF!,#REF!+M366,))))))</f>
        <v>4.5</v>
      </c>
      <c r="M366" s="49" t="n">
        <v>1</v>
      </c>
      <c r="N366" s="50"/>
      <c r="O366" s="51"/>
      <c r="P366" s="50"/>
      <c r="Q366" s="50"/>
      <c r="R366" s="50"/>
      <c r="S366" s="50"/>
      <c r="T366" s="50"/>
      <c r="U366" s="50"/>
      <c r="V366" s="50"/>
      <c r="W366" s="50" t="s">
        <v>57</v>
      </c>
      <c r="X366" s="50" t="s">
        <v>599</v>
      </c>
      <c r="AMH366" s="0"/>
      <c r="AMI366" s="0"/>
      <c r="AMJ366" s="0"/>
    </row>
    <row r="367" s="19" customFormat="true" ht="14.15" hidden="false" customHeight="true" outlineLevel="0" collapsed="false">
      <c r="A367" s="42" t="s">
        <v>592</v>
      </c>
      <c r="B367" s="43" t="s">
        <v>600</v>
      </c>
      <c r="C367" s="44" t="s">
        <v>77</v>
      </c>
      <c r="D367" s="45" t="s">
        <v>24</v>
      </c>
      <c r="E367" s="45"/>
      <c r="F367" s="46"/>
      <c r="G367" s="46" t="n">
        <v>3.1</v>
      </c>
      <c r="H367" s="46" t="n">
        <f aca="false">E367*G367</f>
        <v>0</v>
      </c>
      <c r="I367" s="45"/>
      <c r="J367" s="45" t="s">
        <v>89</v>
      </c>
      <c r="K367" s="47" t="n">
        <f aca="false">L367*E367</f>
        <v>0</v>
      </c>
      <c r="L367" s="47" t="n">
        <f aca="false">IF(D367=N$7,N$6+M367,IF(D367=O$7,O$6+M367,IF(D367=P$7,P$6+M367,IF(D367=Q$7,Q$6+M367,IF(D367=#REF!,#REF!+M367,IF(D367=#REF!,#REF!+M367,))))))</f>
        <v>4.5</v>
      </c>
      <c r="M367" s="49" t="n">
        <v>1</v>
      </c>
      <c r="O367" s="0"/>
      <c r="W367" s="19" t="s">
        <v>135</v>
      </c>
      <c r="X367" s="19" t="s">
        <v>111</v>
      </c>
      <c r="AMH367" s="0"/>
      <c r="AMI367" s="0"/>
      <c r="AMJ367" s="0"/>
    </row>
    <row r="368" s="19" customFormat="true" ht="14.15" hidden="false" customHeight="true" outlineLevel="0" collapsed="false">
      <c r="A368" s="42" t="s">
        <v>592</v>
      </c>
      <c r="B368" s="43" t="s">
        <v>601</v>
      </c>
      <c r="C368" s="44" t="s">
        <v>77</v>
      </c>
      <c r="D368" s="45" t="s">
        <v>24</v>
      </c>
      <c r="E368" s="45"/>
      <c r="F368" s="46"/>
      <c r="G368" s="46" t="n">
        <v>3.1</v>
      </c>
      <c r="H368" s="46" t="n">
        <f aca="false">E368*G368</f>
        <v>0</v>
      </c>
      <c r="I368" s="45"/>
      <c r="J368" s="45" t="s">
        <v>89</v>
      </c>
      <c r="K368" s="47" t="n">
        <f aca="false">L368*E368</f>
        <v>0</v>
      </c>
      <c r="L368" s="47" t="n">
        <f aca="false">IF(D368=N$7,N$6+M368,IF(D368=O$7,O$6+M368,IF(D368=P$7,P$6+M368,IF(D368=Q$7,Q$6+M368,IF(D368=#REF!,#REF!+M368,IF(D368=#REF!,#REF!+M368,))))))</f>
        <v>4.5</v>
      </c>
      <c r="M368" s="49" t="n">
        <v>1</v>
      </c>
      <c r="O368" s="0"/>
      <c r="W368" s="19" t="s">
        <v>57</v>
      </c>
      <c r="AMH368" s="0"/>
      <c r="AMI368" s="0"/>
      <c r="AMJ368" s="0"/>
    </row>
    <row r="369" s="19" customFormat="true" ht="14.15" hidden="false" customHeight="true" outlineLevel="0" collapsed="false">
      <c r="A369" s="42" t="s">
        <v>592</v>
      </c>
      <c r="B369" s="43" t="s">
        <v>602</v>
      </c>
      <c r="C369" s="44" t="s">
        <v>77</v>
      </c>
      <c r="D369" s="45" t="s">
        <v>25</v>
      </c>
      <c r="E369" s="45"/>
      <c r="F369" s="46"/>
      <c r="G369" s="46" t="n">
        <v>3.1</v>
      </c>
      <c r="H369" s="46" t="n">
        <f aca="false">E369*G369</f>
        <v>0</v>
      </c>
      <c r="I369" s="45"/>
      <c r="J369" s="45" t="s">
        <v>89</v>
      </c>
      <c r="K369" s="47" t="n">
        <f aca="false">L369*E369</f>
        <v>0</v>
      </c>
      <c r="L369" s="47" t="n">
        <v>4.5</v>
      </c>
      <c r="M369" s="49" t="n">
        <v>1</v>
      </c>
      <c r="O369" s="0"/>
      <c r="W369" s="19" t="s">
        <v>57</v>
      </c>
      <c r="AMH369" s="0"/>
      <c r="AMI369" s="0"/>
      <c r="AMJ369" s="0"/>
    </row>
    <row r="370" s="19" customFormat="true" ht="14.15" hidden="false" customHeight="true" outlineLevel="0" collapsed="false">
      <c r="A370" s="42" t="s">
        <v>592</v>
      </c>
      <c r="B370" s="43" t="s">
        <v>603</v>
      </c>
      <c r="C370" s="44" t="s">
        <v>77</v>
      </c>
      <c r="D370" s="45" t="s">
        <v>25</v>
      </c>
      <c r="E370" s="45"/>
      <c r="F370" s="46"/>
      <c r="G370" s="46" t="n">
        <v>3.1</v>
      </c>
      <c r="H370" s="46" t="n">
        <f aca="false">E370*G370</f>
        <v>0</v>
      </c>
      <c r="I370" s="45"/>
      <c r="J370" s="45" t="s">
        <v>89</v>
      </c>
      <c r="K370" s="47" t="n">
        <f aca="false">L370*E370</f>
        <v>0</v>
      </c>
      <c r="L370" s="47" t="n">
        <f aca="false">IF(D370=N$7,N$6+M370,IF(D370=O$7,O$6+M370,IF(D370=P$7,P$6+M370,IF(D370=Q$7,Q$6+M370,IF(D370=#REF!,#REF!+M370,IF(D370=#REF!,#REF!+M370,))))))</f>
        <v>4.5</v>
      </c>
      <c r="M370" s="49" t="n">
        <v>1</v>
      </c>
      <c r="O370" s="0"/>
      <c r="W370" s="19" t="s">
        <v>57</v>
      </c>
      <c r="X370" s="19" t="s">
        <v>599</v>
      </c>
      <c r="AMH370" s="0"/>
      <c r="AMI370" s="0"/>
      <c r="AMJ370" s="0"/>
    </row>
    <row r="371" s="19" customFormat="true" ht="14.15" hidden="false" customHeight="true" outlineLevel="0" collapsed="false">
      <c r="A371" s="42" t="s">
        <v>592</v>
      </c>
      <c r="B371" s="43" t="s">
        <v>604</v>
      </c>
      <c r="C371" s="44" t="s">
        <v>77</v>
      </c>
      <c r="D371" s="45" t="s">
        <v>25</v>
      </c>
      <c r="E371" s="45"/>
      <c r="F371" s="46"/>
      <c r="G371" s="46" t="n">
        <v>3.1</v>
      </c>
      <c r="H371" s="46" t="n">
        <f aca="false">E371*G371</f>
        <v>0</v>
      </c>
      <c r="I371" s="45"/>
      <c r="J371" s="45" t="s">
        <v>89</v>
      </c>
      <c r="K371" s="47" t="n">
        <f aca="false">L371*E371</f>
        <v>0</v>
      </c>
      <c r="L371" s="47" t="n">
        <f aca="false">IF(D371=N$7,N$6+M371,IF(D371=O$7,O$6+M371,IF(D371=P$7,P$6+M371,IF(D371=Q$7,Q$6+M371,IF(D371=#REF!,#REF!+M371,IF(D371=#REF!,#REF!+M371,))))))</f>
        <v>4.5</v>
      </c>
      <c r="M371" s="49" t="n">
        <v>1</v>
      </c>
      <c r="O371" s="0"/>
      <c r="W371" s="19" t="s">
        <v>57</v>
      </c>
      <c r="AMH371" s="0"/>
      <c r="AMI371" s="0"/>
      <c r="AMJ371" s="0"/>
    </row>
    <row r="372" s="19" customFormat="true" ht="14.15" hidden="false" customHeight="true" outlineLevel="0" collapsed="false">
      <c r="A372" s="42" t="s">
        <v>605</v>
      </c>
      <c r="B372" s="43" t="s">
        <v>606</v>
      </c>
      <c r="C372" s="44" t="s">
        <v>77</v>
      </c>
      <c r="D372" s="45" t="s">
        <v>25</v>
      </c>
      <c r="E372" s="45"/>
      <c r="F372" s="46"/>
      <c r="G372" s="46" t="n">
        <v>3.1</v>
      </c>
      <c r="H372" s="46" t="n">
        <f aca="false">E372*G372</f>
        <v>0</v>
      </c>
      <c r="I372" s="45"/>
      <c r="J372" s="45" t="s">
        <v>89</v>
      </c>
      <c r="K372" s="47" t="n">
        <f aca="false">L372*E372</f>
        <v>0</v>
      </c>
      <c r="L372" s="47" t="n">
        <f aca="false">IF(D372=N$7,N$6+M372,IF(D372=O$7,O$6+M372,IF(D372=P$7,P$6+M372,IF(D372=Q$7,Q$6+M372,IF(D372=#REF!,#REF!+M372,IF(D372=#REF!,#REF!+M372,))))))</f>
        <v>4.5</v>
      </c>
      <c r="M372" s="49" t="n">
        <v>1</v>
      </c>
      <c r="N372" s="50"/>
      <c r="O372" s="51"/>
      <c r="P372" s="50"/>
      <c r="Q372" s="50"/>
      <c r="R372" s="50"/>
      <c r="S372" s="50"/>
      <c r="T372" s="50"/>
      <c r="U372" s="50"/>
      <c r="V372" s="50"/>
      <c r="W372" s="63" t="s">
        <v>57</v>
      </c>
      <c r="X372" s="50" t="s">
        <v>166</v>
      </c>
      <c r="AMH372" s="0"/>
      <c r="AMI372" s="0"/>
      <c r="AMJ372" s="0"/>
    </row>
    <row r="373" s="19" customFormat="true" ht="14.15" hidden="false" customHeight="true" outlineLevel="0" collapsed="false">
      <c r="A373" s="42" t="s">
        <v>607</v>
      </c>
      <c r="B373" s="43" t="s">
        <v>608</v>
      </c>
      <c r="C373" s="44" t="s">
        <v>77</v>
      </c>
      <c r="D373" s="45" t="s">
        <v>25</v>
      </c>
      <c r="E373" s="45"/>
      <c r="F373" s="46"/>
      <c r="G373" s="46" t="n">
        <v>3.1</v>
      </c>
      <c r="H373" s="46" t="n">
        <f aca="false">E373*G373</f>
        <v>0</v>
      </c>
      <c r="I373" s="45"/>
      <c r="J373" s="45" t="s">
        <v>89</v>
      </c>
      <c r="K373" s="47" t="n">
        <f aca="false">L373*E373</f>
        <v>0</v>
      </c>
      <c r="L373" s="47" t="n">
        <f aca="false">IF(D373=N$7,N$6+M373,IF(D373=O$7,O$6+M373,IF(D373=P$7,P$6+M373,IF(D373=Q$7,Q$6+M373,IF(D373=#REF!,#REF!+M373,IF(D373=#REF!,#REF!+M373,))))))</f>
        <v>4.5</v>
      </c>
      <c r="M373" s="49" t="n">
        <v>1</v>
      </c>
      <c r="O373" s="0"/>
      <c r="W373" s="19" t="s">
        <v>97</v>
      </c>
      <c r="X373" s="19" t="s">
        <v>166</v>
      </c>
      <c r="AMH373" s="0"/>
      <c r="AMI373" s="0"/>
      <c r="AMJ373" s="0"/>
    </row>
    <row r="374" s="19" customFormat="true" ht="14.15" hidden="false" customHeight="true" outlineLevel="0" collapsed="false">
      <c r="A374" s="42" t="s">
        <v>607</v>
      </c>
      <c r="B374" s="43" t="s">
        <v>609</v>
      </c>
      <c r="C374" s="44" t="s">
        <v>77</v>
      </c>
      <c r="D374" s="45" t="s">
        <v>25</v>
      </c>
      <c r="E374" s="45"/>
      <c r="F374" s="46"/>
      <c r="G374" s="46" t="n">
        <v>3.1</v>
      </c>
      <c r="H374" s="46" t="n">
        <f aca="false">E374*G374</f>
        <v>0</v>
      </c>
      <c r="I374" s="45"/>
      <c r="J374" s="45" t="s">
        <v>89</v>
      </c>
      <c r="K374" s="47" t="n">
        <f aca="false">L374*E374</f>
        <v>0</v>
      </c>
      <c r="L374" s="47" t="n">
        <f aca="false">IF(D374=N$7,N$6+M374,IF(D374=O$7,O$6+M374,IF(D374=P$7,P$6+M374,IF(D374=Q$7,Q$6+M374,IF(D374=#REF!,#REF!+M374,IF(D374=#REF!,#REF!+M374,))))))</f>
        <v>4.5</v>
      </c>
      <c r="M374" s="49" t="n">
        <v>1</v>
      </c>
      <c r="O374" s="0"/>
      <c r="W374" s="19" t="s">
        <v>209</v>
      </c>
      <c r="AMH374" s="0"/>
      <c r="AMI374" s="0"/>
      <c r="AMJ374" s="0"/>
    </row>
    <row r="375" s="19" customFormat="true" ht="14.15" hidden="false" customHeight="true" outlineLevel="0" collapsed="false">
      <c r="A375" s="42" t="s">
        <v>607</v>
      </c>
      <c r="B375" s="43" t="s">
        <v>610</v>
      </c>
      <c r="C375" s="44" t="s">
        <v>77</v>
      </c>
      <c r="D375" s="45" t="s">
        <v>25</v>
      </c>
      <c r="E375" s="45"/>
      <c r="F375" s="46"/>
      <c r="G375" s="46" t="n">
        <v>3.1</v>
      </c>
      <c r="H375" s="46" t="n">
        <f aca="false">E375*G375</f>
        <v>0</v>
      </c>
      <c r="I375" s="45"/>
      <c r="J375" s="45" t="s">
        <v>89</v>
      </c>
      <c r="K375" s="47" t="n">
        <f aca="false">L375*E375</f>
        <v>0</v>
      </c>
      <c r="L375" s="47" t="n">
        <f aca="false">IF(D375=N$7,N$6+M375,IF(D375=O$7,O$6+M375,IF(D375=P$7,P$6+M375,IF(D375=Q$7,Q$6+M375,IF(D375=#REF!,#REF!+M375,IF(D375=#REF!,#REF!+M375,))))))</f>
        <v>4.5</v>
      </c>
      <c r="M375" s="49" t="n">
        <v>1</v>
      </c>
      <c r="O375" s="0"/>
      <c r="W375" s="19" t="s">
        <v>57</v>
      </c>
      <c r="AMH375" s="0"/>
      <c r="AMI375" s="0"/>
      <c r="AMJ375" s="0"/>
    </row>
    <row r="376" s="19" customFormat="true" ht="14.15" hidden="false" customHeight="true" outlineLevel="0" collapsed="false">
      <c r="A376" s="42" t="s">
        <v>607</v>
      </c>
      <c r="B376" s="43" t="s">
        <v>611</v>
      </c>
      <c r="C376" s="44" t="s">
        <v>77</v>
      </c>
      <c r="D376" s="45" t="s">
        <v>25</v>
      </c>
      <c r="E376" s="45"/>
      <c r="F376" s="46"/>
      <c r="G376" s="46" t="n">
        <v>3.1</v>
      </c>
      <c r="H376" s="46" t="n">
        <f aca="false">E376*G376</f>
        <v>0</v>
      </c>
      <c r="I376" s="45"/>
      <c r="J376" s="45" t="s">
        <v>89</v>
      </c>
      <c r="K376" s="47" t="n">
        <f aca="false">L376*E376</f>
        <v>0</v>
      </c>
      <c r="L376" s="47" t="n">
        <f aca="false">IF(D376=N$7,N$6+M376,IF(D376=O$7,O$6+M376,IF(D376=P$7,P$6+M376,IF(D376=Q$7,Q$6+M376,IF(D376=#REF!,#REF!+M376,IF(D376=#REF!,#REF!+M376,))))))</f>
        <v>4.5</v>
      </c>
      <c r="M376" s="49" t="n">
        <v>1</v>
      </c>
      <c r="O376" s="0"/>
      <c r="W376" s="19" t="s">
        <v>612</v>
      </c>
      <c r="X376" s="19" t="s">
        <v>613</v>
      </c>
      <c r="AMH376" s="0"/>
      <c r="AMI376" s="0"/>
      <c r="AMJ376" s="0"/>
    </row>
    <row r="377" s="19" customFormat="true" ht="14.15" hidden="false" customHeight="true" outlineLevel="0" collapsed="false">
      <c r="A377" s="42" t="s">
        <v>607</v>
      </c>
      <c r="B377" s="43" t="s">
        <v>614</v>
      </c>
      <c r="C377" s="44" t="s">
        <v>77</v>
      </c>
      <c r="D377" s="45" t="s">
        <v>25</v>
      </c>
      <c r="E377" s="45"/>
      <c r="F377" s="46"/>
      <c r="G377" s="46" t="n">
        <v>3.1</v>
      </c>
      <c r="H377" s="46" t="n">
        <f aca="false">E377*G377</f>
        <v>0</v>
      </c>
      <c r="I377" s="45"/>
      <c r="J377" s="45" t="s">
        <v>89</v>
      </c>
      <c r="K377" s="47" t="n">
        <f aca="false">L377*E377</f>
        <v>0</v>
      </c>
      <c r="L377" s="47" t="n">
        <f aca="false">IF(D377=N$7,N$6+M377,IF(D377=O$7,O$6+M377,IF(D377=P$7,P$6+M377,IF(D377=Q$7,Q$6+M377,IF(D377=#REF!,#REF!+M377,IF(D377=#REF!,#REF!+M377,))))))</f>
        <v>4.5</v>
      </c>
      <c r="M377" s="49" t="n">
        <v>1</v>
      </c>
      <c r="O377" s="0"/>
      <c r="W377" s="19" t="s">
        <v>57</v>
      </c>
      <c r="AMH377" s="0"/>
      <c r="AMI377" s="0"/>
      <c r="AMJ377" s="0"/>
    </row>
    <row r="378" s="19" customFormat="true" ht="14.15" hidden="false" customHeight="true" outlineLevel="0" collapsed="false">
      <c r="A378" s="42" t="s">
        <v>607</v>
      </c>
      <c r="B378" s="43" t="s">
        <v>615</v>
      </c>
      <c r="C378" s="44" t="s">
        <v>77</v>
      </c>
      <c r="D378" s="45" t="s">
        <v>25</v>
      </c>
      <c r="E378" s="45"/>
      <c r="F378" s="46"/>
      <c r="G378" s="46" t="n">
        <v>3.1</v>
      </c>
      <c r="H378" s="46" t="n">
        <f aca="false">E378*G378</f>
        <v>0</v>
      </c>
      <c r="I378" s="45"/>
      <c r="J378" s="45" t="s">
        <v>89</v>
      </c>
      <c r="K378" s="47" t="n">
        <f aca="false">L378*E378</f>
        <v>0</v>
      </c>
      <c r="L378" s="47" t="n">
        <f aca="false">IF(D378=N$7,N$6+M378,IF(D378=O$7,O$6+M378,IF(D378=P$7,P$6+M378,IF(D378=Q$7,Q$6+M378,IF(D378=#REF!,#REF!+M378,IF(D378=#REF!,#REF!+M378,))))))</f>
        <v>4.5</v>
      </c>
      <c r="M378" s="49" t="n">
        <v>1</v>
      </c>
      <c r="O378" s="0"/>
      <c r="W378" s="19" t="s">
        <v>209</v>
      </c>
      <c r="AMH378" s="0"/>
      <c r="AMI378" s="0"/>
      <c r="AMJ378" s="0"/>
    </row>
    <row r="379" s="19" customFormat="true" ht="14.15" hidden="false" customHeight="true" outlineLevel="0" collapsed="false">
      <c r="A379" s="42" t="s">
        <v>607</v>
      </c>
      <c r="B379" s="43" t="s">
        <v>616</v>
      </c>
      <c r="C379" s="44" t="s">
        <v>77</v>
      </c>
      <c r="D379" s="45" t="s">
        <v>25</v>
      </c>
      <c r="E379" s="45"/>
      <c r="F379" s="46"/>
      <c r="G379" s="46" t="n">
        <v>3.1</v>
      </c>
      <c r="H379" s="46" t="n">
        <f aca="false">E379*G379</f>
        <v>0</v>
      </c>
      <c r="I379" s="45"/>
      <c r="J379" s="45" t="s">
        <v>89</v>
      </c>
      <c r="K379" s="47" t="n">
        <f aca="false">L379*E379</f>
        <v>0</v>
      </c>
      <c r="L379" s="47" t="n">
        <f aca="false">IF(D379=N$7,N$6+M379,IF(D379=O$7,O$6+M379,IF(D379=P$7,P$6+M379,IF(D379=Q$7,Q$6+M379,IF(D379=#REF!,#REF!+M379,IF(D379=#REF!,#REF!+M379,))))))</f>
        <v>4.5</v>
      </c>
      <c r="M379" s="49" t="n">
        <v>1</v>
      </c>
      <c r="O379" s="0"/>
      <c r="W379" s="19" t="s">
        <v>57</v>
      </c>
      <c r="AMH379" s="0"/>
      <c r="AMI379" s="0"/>
      <c r="AMJ379" s="0"/>
    </row>
    <row r="380" s="19" customFormat="true" ht="14.15" hidden="false" customHeight="true" outlineLevel="0" collapsed="false">
      <c r="A380" s="42" t="s">
        <v>607</v>
      </c>
      <c r="B380" s="43" t="s">
        <v>617</v>
      </c>
      <c r="C380" s="44" t="s">
        <v>77</v>
      </c>
      <c r="D380" s="45" t="s">
        <v>25</v>
      </c>
      <c r="E380" s="45"/>
      <c r="F380" s="46"/>
      <c r="G380" s="46" t="n">
        <v>3.1</v>
      </c>
      <c r="H380" s="46" t="n">
        <f aca="false">E380*G380</f>
        <v>0</v>
      </c>
      <c r="I380" s="45"/>
      <c r="J380" s="45" t="s">
        <v>89</v>
      </c>
      <c r="K380" s="47" t="n">
        <f aca="false">L380*E380</f>
        <v>0</v>
      </c>
      <c r="L380" s="47" t="n">
        <f aca="false">IF(D380=N$7,N$6+M380,IF(D380=O$7,O$6+M380,IF(D380=P$7,P$6+M380,IF(D380=Q$7,Q$6+M380,IF(D380=#REF!,#REF!+M380,IF(D380=#REF!,#REF!+M380,))))))</f>
        <v>4.5</v>
      </c>
      <c r="M380" s="49" t="n">
        <v>1</v>
      </c>
      <c r="N380" s="50"/>
      <c r="O380" s="51"/>
      <c r="P380" s="50"/>
      <c r="Q380" s="50"/>
      <c r="R380" s="50"/>
      <c r="S380" s="50"/>
      <c r="T380" s="50"/>
      <c r="U380" s="50"/>
      <c r="V380" s="50"/>
      <c r="W380" s="50" t="s">
        <v>97</v>
      </c>
      <c r="X380" s="50"/>
      <c r="AMH380" s="0"/>
      <c r="AMI380" s="0"/>
      <c r="AMJ380" s="0"/>
    </row>
    <row r="381" s="19" customFormat="true" ht="14.15" hidden="false" customHeight="true" outlineLevel="0" collapsed="false">
      <c r="A381" s="42" t="s">
        <v>607</v>
      </c>
      <c r="B381" s="43" t="s">
        <v>618</v>
      </c>
      <c r="C381" s="44" t="s">
        <v>77</v>
      </c>
      <c r="D381" s="45" t="s">
        <v>25</v>
      </c>
      <c r="E381" s="45"/>
      <c r="F381" s="46"/>
      <c r="G381" s="46" t="n">
        <v>3.1</v>
      </c>
      <c r="H381" s="46" t="n">
        <f aca="false">E381*G381</f>
        <v>0</v>
      </c>
      <c r="I381" s="45"/>
      <c r="J381" s="45" t="s">
        <v>89</v>
      </c>
      <c r="K381" s="47" t="n">
        <f aca="false">L381*E381</f>
        <v>0</v>
      </c>
      <c r="L381" s="47" t="n">
        <f aca="false">IF(D381=N$7,N$6+M381,IF(D381=O$7,O$6+M381,IF(D381=P$7,P$6+M381,IF(D381=Q$7,Q$6+M381,IF(D381=#REF!,#REF!+M381,IF(D381=#REF!,#REF!+M381,))))))</f>
        <v>4.5</v>
      </c>
      <c r="M381" s="49" t="n">
        <v>1</v>
      </c>
      <c r="O381" s="0"/>
      <c r="W381" s="19" t="s">
        <v>57</v>
      </c>
      <c r="AMH381" s="0"/>
      <c r="AMI381" s="0"/>
      <c r="AMJ381" s="0"/>
    </row>
    <row r="382" s="19" customFormat="true" ht="14.15" hidden="false" customHeight="true" outlineLevel="0" collapsed="false">
      <c r="A382" s="42" t="s">
        <v>607</v>
      </c>
      <c r="B382" s="43" t="s">
        <v>619</v>
      </c>
      <c r="C382" s="44" t="s">
        <v>77</v>
      </c>
      <c r="D382" s="45" t="s">
        <v>25</v>
      </c>
      <c r="E382" s="45"/>
      <c r="F382" s="46"/>
      <c r="G382" s="46" t="n">
        <v>3.1</v>
      </c>
      <c r="H382" s="46" t="n">
        <f aca="false">E382*G382</f>
        <v>0</v>
      </c>
      <c r="I382" s="45"/>
      <c r="J382" s="45" t="s">
        <v>89</v>
      </c>
      <c r="K382" s="47" t="n">
        <f aca="false">L382*E382</f>
        <v>0</v>
      </c>
      <c r="L382" s="47" t="n">
        <f aca="false">IF(D382=N$7,N$6+M382,IF(D382=O$7,O$6+M382,IF(D382=P$7,P$6+M382,IF(D382=Q$7,Q$6+M382,IF(D382=#REF!,#REF!+M382,IF(D382=#REF!,#REF!+M382,))))))</f>
        <v>4.5</v>
      </c>
      <c r="M382" s="49" t="n">
        <v>1</v>
      </c>
      <c r="O382" s="0"/>
      <c r="W382" s="19" t="s">
        <v>57</v>
      </c>
      <c r="AMH382" s="0"/>
      <c r="AMI382" s="0"/>
      <c r="AMJ382" s="0"/>
    </row>
    <row r="383" s="19" customFormat="true" ht="14.15" hidden="false" customHeight="true" outlineLevel="0" collapsed="false">
      <c r="A383" s="42" t="s">
        <v>607</v>
      </c>
      <c r="B383" s="43" t="s">
        <v>620</v>
      </c>
      <c r="C383" s="44" t="s">
        <v>77</v>
      </c>
      <c r="D383" s="45" t="s">
        <v>24</v>
      </c>
      <c r="E383" s="45"/>
      <c r="F383" s="46"/>
      <c r="G383" s="46" t="n">
        <v>3.1</v>
      </c>
      <c r="H383" s="46" t="n">
        <f aca="false">E383*G383</f>
        <v>0</v>
      </c>
      <c r="I383" s="45"/>
      <c r="J383" s="45" t="s">
        <v>89</v>
      </c>
      <c r="K383" s="47" t="n">
        <f aca="false">L383*E383</f>
        <v>0</v>
      </c>
      <c r="L383" s="47" t="n">
        <f aca="false">IF(D383=N$7,N$6+M383,IF(D383=O$7,O$6+M383,IF(D383=P$7,P$6+M383,IF(D383=Q$7,Q$6+M383,IF(D383=#REF!,#REF!+M383,IF(D383=#REF!,#REF!+M383,))))))</f>
        <v>4.5</v>
      </c>
      <c r="M383" s="49" t="n">
        <v>1</v>
      </c>
      <c r="O383" s="0"/>
      <c r="W383" s="19" t="s">
        <v>97</v>
      </c>
      <c r="AMH383" s="0"/>
      <c r="AMI383" s="0"/>
      <c r="AMJ383" s="0"/>
    </row>
    <row r="384" s="19" customFormat="true" ht="14.15" hidden="false" customHeight="true" outlineLevel="0" collapsed="false">
      <c r="A384" s="42" t="s">
        <v>607</v>
      </c>
      <c r="B384" s="43" t="s">
        <v>621</v>
      </c>
      <c r="C384" s="44" t="s">
        <v>77</v>
      </c>
      <c r="D384" s="45" t="s">
        <v>25</v>
      </c>
      <c r="E384" s="45"/>
      <c r="F384" s="46"/>
      <c r="G384" s="46" t="n">
        <v>3.1</v>
      </c>
      <c r="H384" s="46" t="n">
        <f aca="false">E384*G384</f>
        <v>0</v>
      </c>
      <c r="I384" s="45"/>
      <c r="J384" s="45" t="s">
        <v>89</v>
      </c>
      <c r="K384" s="47" t="n">
        <f aca="false">L384*E384</f>
        <v>0</v>
      </c>
      <c r="L384" s="47" t="n">
        <f aca="false">IF(D384=N$7,N$6+M384,IF(D384=O$7,O$6+M384,IF(D384=P$7,P$6+M384,IF(D384=Q$7,Q$6+M384,IF(D384=#REF!,#REF!+M384,IF(D384=#REF!,#REF!+M384,))))))</f>
        <v>4.5</v>
      </c>
      <c r="M384" s="49" t="n">
        <v>1</v>
      </c>
      <c r="O384" s="0"/>
      <c r="W384" s="19" t="s">
        <v>97</v>
      </c>
      <c r="AMH384" s="0"/>
      <c r="AMI384" s="0"/>
      <c r="AMJ384" s="0"/>
    </row>
    <row r="385" s="19" customFormat="true" ht="14.15" hidden="false" customHeight="true" outlineLevel="0" collapsed="false">
      <c r="A385" s="42" t="s">
        <v>622</v>
      </c>
      <c r="B385" s="43" t="s">
        <v>623</v>
      </c>
      <c r="C385" s="44" t="s">
        <v>77</v>
      </c>
      <c r="D385" s="45" t="s">
        <v>25</v>
      </c>
      <c r="E385" s="45"/>
      <c r="F385" s="46"/>
      <c r="G385" s="46" t="n">
        <v>3.1</v>
      </c>
      <c r="H385" s="46" t="n">
        <f aca="false">E385*G385</f>
        <v>0</v>
      </c>
      <c r="I385" s="45"/>
      <c r="J385" s="45" t="s">
        <v>89</v>
      </c>
      <c r="K385" s="47" t="n">
        <f aca="false">L385*E385</f>
        <v>0</v>
      </c>
      <c r="L385" s="47" t="n">
        <f aca="false">IF(D385=N$7,N$6+M385,IF(D385=O$7,O$6+M385,IF(D385=P$7,P$6+M385,IF(D385=Q$7,Q$6+M385,IF(D385=#REF!,#REF!+M385,IF(D385=#REF!,#REF!+M385,))))))</f>
        <v>4.5</v>
      </c>
      <c r="M385" s="49" t="n">
        <v>1</v>
      </c>
      <c r="O385" s="0"/>
      <c r="W385" s="19" t="s">
        <v>57</v>
      </c>
      <c r="AMH385" s="0"/>
      <c r="AMI385" s="0"/>
      <c r="AMJ385" s="0"/>
    </row>
    <row r="386" s="19" customFormat="true" ht="14.15" hidden="false" customHeight="true" outlineLevel="0" collapsed="false">
      <c r="A386" s="42" t="s">
        <v>622</v>
      </c>
      <c r="B386" s="43" t="s">
        <v>624</v>
      </c>
      <c r="C386" s="44" t="s">
        <v>77</v>
      </c>
      <c r="D386" s="45" t="s">
        <v>24</v>
      </c>
      <c r="E386" s="45"/>
      <c r="F386" s="46"/>
      <c r="G386" s="46" t="n">
        <v>3.1</v>
      </c>
      <c r="H386" s="46" t="n">
        <f aca="false">E386*G386</f>
        <v>0</v>
      </c>
      <c r="I386" s="45"/>
      <c r="J386" s="45" t="s">
        <v>89</v>
      </c>
      <c r="K386" s="47" t="n">
        <f aca="false">L386*E386</f>
        <v>0</v>
      </c>
      <c r="L386" s="47" t="n">
        <f aca="false">IF(D386=N$7,N$6+M386,IF(D386=O$7,O$6+M386,IF(D386=P$7,P$6+M386,IF(D386=Q$7,Q$6+M386,IF(D386=#REF!,#REF!+M386,IF(D386=#REF!,#REF!+M386,))))))</f>
        <v>4.5</v>
      </c>
      <c r="M386" s="49" t="n">
        <v>1</v>
      </c>
      <c r="O386" s="0"/>
      <c r="W386" s="19" t="s">
        <v>57</v>
      </c>
      <c r="AMH386" s="0"/>
      <c r="AMI386" s="0"/>
      <c r="AMJ386" s="0"/>
    </row>
    <row r="387" s="19" customFormat="true" ht="14.15" hidden="false" customHeight="true" outlineLevel="0" collapsed="false">
      <c r="A387" s="42" t="s">
        <v>622</v>
      </c>
      <c r="B387" s="43" t="s">
        <v>625</v>
      </c>
      <c r="C387" s="44" t="s">
        <v>77</v>
      </c>
      <c r="D387" s="45" t="s">
        <v>24</v>
      </c>
      <c r="E387" s="45"/>
      <c r="F387" s="46"/>
      <c r="G387" s="46" t="n">
        <v>3.1</v>
      </c>
      <c r="H387" s="46" t="n">
        <f aca="false">E387*G387</f>
        <v>0</v>
      </c>
      <c r="I387" s="45"/>
      <c r="J387" s="45" t="s">
        <v>89</v>
      </c>
      <c r="K387" s="47" t="n">
        <f aca="false">L387*E387</f>
        <v>0</v>
      </c>
      <c r="L387" s="47" t="n">
        <f aca="false">IF(D387=N$7,N$6+M387,IF(D387=O$7,O$6+M387,IF(D387=P$7,P$6+M387,IF(D387=Q$7,Q$6+M387,IF(D387=#REF!,#REF!+M387,IF(D387=#REF!,#REF!+M387,))))))</f>
        <v>4.5</v>
      </c>
      <c r="M387" s="49" t="n">
        <v>1</v>
      </c>
      <c r="O387" s="0"/>
      <c r="W387" s="19" t="s">
        <v>53</v>
      </c>
      <c r="X387" s="19" t="s">
        <v>626</v>
      </c>
      <c r="AMH387" s="0"/>
      <c r="AMI387" s="0"/>
      <c r="AMJ387" s="0"/>
    </row>
    <row r="388" s="19" customFormat="true" ht="14.15" hidden="false" customHeight="true" outlineLevel="0" collapsed="false">
      <c r="A388" s="42" t="s">
        <v>622</v>
      </c>
      <c r="B388" s="43" t="s">
        <v>627</v>
      </c>
      <c r="C388" s="44" t="s">
        <v>295</v>
      </c>
      <c r="D388" s="45" t="s">
        <v>24</v>
      </c>
      <c r="E388" s="45"/>
      <c r="F388" s="46"/>
      <c r="G388" s="46" t="n">
        <v>3.1</v>
      </c>
      <c r="H388" s="46" t="n">
        <f aca="false">E388*G388</f>
        <v>0</v>
      </c>
      <c r="I388" s="45"/>
      <c r="J388" s="45" t="s">
        <v>89</v>
      </c>
      <c r="K388" s="47" t="n">
        <f aca="false">L388*E388</f>
        <v>0</v>
      </c>
      <c r="L388" s="47" t="n">
        <f aca="false">IF(D388=N$7,N$6+M388,IF(D388=O$7,O$6+M388,IF(D388=P$7,P$6+M388,IF(D388=Q$7,Q$6+M388,IF(D388=#REF!,#REF!+M388,IF(D388=#REF!,#REF!+M388,))))))</f>
        <v>4.25</v>
      </c>
      <c r="M388" s="49" t="n">
        <v>0.75</v>
      </c>
      <c r="O388" s="0"/>
      <c r="W388" s="19" t="s">
        <v>57</v>
      </c>
      <c r="AMH388" s="0"/>
      <c r="AMI388" s="0"/>
      <c r="AMJ388" s="0"/>
    </row>
    <row r="389" s="19" customFormat="true" ht="14.15" hidden="false" customHeight="true" outlineLevel="0" collapsed="false">
      <c r="A389" s="42" t="s">
        <v>622</v>
      </c>
      <c r="B389" s="43" t="s">
        <v>628</v>
      </c>
      <c r="C389" s="44" t="s">
        <v>295</v>
      </c>
      <c r="D389" s="45" t="s">
        <v>24</v>
      </c>
      <c r="E389" s="45"/>
      <c r="F389" s="46"/>
      <c r="G389" s="46" t="n">
        <v>3.1</v>
      </c>
      <c r="H389" s="46" t="n">
        <f aca="false">E389*G389</f>
        <v>0</v>
      </c>
      <c r="I389" s="45"/>
      <c r="J389" s="45" t="s">
        <v>89</v>
      </c>
      <c r="K389" s="47" t="n">
        <f aca="false">L389*E389</f>
        <v>0</v>
      </c>
      <c r="L389" s="47" t="n">
        <f aca="false">IF(D389=N$7,N$6+M389,IF(D389=O$7,O$6+M389,IF(D389=P$7,P$6+M389,IF(D389=Q$7,Q$6+M389,IF(D389=#REF!,#REF!+M389,IF(D389=#REF!,#REF!+M389,))))))</f>
        <v>4.25</v>
      </c>
      <c r="M389" s="49" t="n">
        <v>0.75</v>
      </c>
      <c r="O389" s="0"/>
      <c r="W389" s="19" t="s">
        <v>53</v>
      </c>
      <c r="X389" s="19" t="s">
        <v>629</v>
      </c>
      <c r="AMH389" s="0"/>
      <c r="AMI389" s="0"/>
      <c r="AMJ389" s="0"/>
    </row>
    <row r="390" s="19" customFormat="true" ht="14.15" hidden="false" customHeight="true" outlineLevel="0" collapsed="false">
      <c r="A390" s="42" t="s">
        <v>622</v>
      </c>
      <c r="B390" s="43" t="s">
        <v>630</v>
      </c>
      <c r="C390" s="44" t="s">
        <v>295</v>
      </c>
      <c r="D390" s="45" t="s">
        <v>24</v>
      </c>
      <c r="E390" s="45"/>
      <c r="F390" s="46"/>
      <c r="G390" s="46" t="n">
        <v>3.1</v>
      </c>
      <c r="H390" s="46" t="n">
        <f aca="false">E390*G390</f>
        <v>0</v>
      </c>
      <c r="I390" s="45"/>
      <c r="J390" s="45" t="s">
        <v>89</v>
      </c>
      <c r="K390" s="47" t="n">
        <f aca="false">L390*E390</f>
        <v>0</v>
      </c>
      <c r="L390" s="47" t="n">
        <f aca="false">IF(D390=N$7,N$6+M390,IF(D390=O$7,O$6+M390,IF(D390=P$7,P$6+M390,IF(D390=Q$7,Q$6+M390,IF(D390=#REF!,#REF!+M390,IF(D390=#REF!,#REF!+M390,))))))</f>
        <v>4.25</v>
      </c>
      <c r="M390" s="49" t="n">
        <v>0.75</v>
      </c>
      <c r="N390" s="50"/>
      <c r="O390" s="51"/>
      <c r="P390" s="50"/>
      <c r="Q390" s="50"/>
      <c r="R390" s="50"/>
      <c r="S390" s="50"/>
      <c r="T390" s="50"/>
      <c r="U390" s="50"/>
      <c r="V390" s="50"/>
      <c r="W390" s="50" t="s">
        <v>97</v>
      </c>
      <c r="X390" s="50"/>
      <c r="AMH390" s="0"/>
      <c r="AMI390" s="0"/>
      <c r="AMJ390" s="0"/>
    </row>
    <row r="391" s="19" customFormat="true" ht="14.15" hidden="false" customHeight="true" outlineLevel="0" collapsed="false">
      <c r="A391" s="42" t="s">
        <v>622</v>
      </c>
      <c r="B391" s="43" t="s">
        <v>631</v>
      </c>
      <c r="C391" s="44" t="s">
        <v>77</v>
      </c>
      <c r="D391" s="45" t="s">
        <v>25</v>
      </c>
      <c r="E391" s="45"/>
      <c r="F391" s="46"/>
      <c r="G391" s="46" t="n">
        <v>3.1</v>
      </c>
      <c r="H391" s="46" t="n">
        <f aca="false">E391*G391</f>
        <v>0</v>
      </c>
      <c r="I391" s="45"/>
      <c r="J391" s="45" t="s">
        <v>89</v>
      </c>
      <c r="K391" s="47" t="n">
        <f aca="false">L391*E391</f>
        <v>0</v>
      </c>
      <c r="L391" s="47" t="n">
        <f aca="false">IF(D391=N$7,N$6+M391,IF(D391=O$7,O$6+M391,IF(D391=P$7,P$6+M391,IF(D391=Q$7,Q$6+M391,IF(D391=#REF!,#REF!+M391,IF(D391=#REF!,#REF!+M391,))))))</f>
        <v>4.5</v>
      </c>
      <c r="M391" s="49" t="n">
        <v>1</v>
      </c>
      <c r="O391" s="0"/>
      <c r="W391" s="19" t="s">
        <v>53</v>
      </c>
      <c r="X391" s="19" t="s">
        <v>632</v>
      </c>
      <c r="AMH391" s="0"/>
      <c r="AMI391" s="0"/>
      <c r="AMJ391" s="0"/>
    </row>
    <row r="392" s="19" customFormat="true" ht="14.15" hidden="false" customHeight="true" outlineLevel="0" collapsed="false">
      <c r="A392" s="42" t="s">
        <v>633</v>
      </c>
      <c r="B392" s="43" t="s">
        <v>634</v>
      </c>
      <c r="C392" s="44" t="s">
        <v>635</v>
      </c>
      <c r="D392" s="45" t="s">
        <v>24</v>
      </c>
      <c r="E392" s="45"/>
      <c r="F392" s="46"/>
      <c r="G392" s="46" t="n">
        <v>3.1</v>
      </c>
      <c r="H392" s="46" t="n">
        <f aca="false">E392*G392</f>
        <v>0</v>
      </c>
      <c r="I392" s="45"/>
      <c r="J392" s="45" t="s">
        <v>66</v>
      </c>
      <c r="K392" s="47" t="n">
        <f aca="false">L392*E392</f>
        <v>0</v>
      </c>
      <c r="L392" s="47" t="n">
        <f aca="false">IF(D392=N$7,N$6+M392,IF(D392=O$7,O$6+M392,IF(D392=P$7,P$6+M392,IF(D392=Q$7,Q$6+M392,IF(D392=#REF!,#REF!+M392,IF(D392=#REF!,#REF!+M392,))))))</f>
        <v>6</v>
      </c>
      <c r="M392" s="49" t="n">
        <v>2.5</v>
      </c>
      <c r="O392" s="0"/>
      <c r="W392" s="19" t="s">
        <v>53</v>
      </c>
      <c r="X392" s="19" t="s">
        <v>632</v>
      </c>
      <c r="AMH392" s="0"/>
      <c r="AMI392" s="0"/>
      <c r="AMJ392" s="0"/>
    </row>
    <row r="393" s="19" customFormat="true" ht="14.15" hidden="false" customHeight="true" outlineLevel="0" collapsed="false">
      <c r="A393" s="42" t="s">
        <v>636</v>
      </c>
      <c r="B393" s="43" t="s">
        <v>637</v>
      </c>
      <c r="C393" s="44" t="s">
        <v>638</v>
      </c>
      <c r="D393" s="45" t="s">
        <v>24</v>
      </c>
      <c r="E393" s="45"/>
      <c r="F393" s="46"/>
      <c r="G393" s="46" t="n">
        <v>3.1</v>
      </c>
      <c r="H393" s="46" t="n">
        <f aca="false">E393*G393</f>
        <v>0</v>
      </c>
      <c r="I393" s="45"/>
      <c r="J393" s="45" t="s">
        <v>52</v>
      </c>
      <c r="K393" s="47" t="n">
        <f aca="false">L393*E393</f>
        <v>0</v>
      </c>
      <c r="L393" s="47" t="n">
        <f aca="false">IF(D393=N$7,N$6+M393,IF(D393=O$7,O$6+M393,IF(D393=P$7,P$6+M393,IF(D393=Q$7,Q$6+M393,IF(D393=#REF!,#REF!+M393,IF(D393=#REF!,#REF!+M393,))))))</f>
        <v>3.83</v>
      </c>
      <c r="M393" s="49" t="n">
        <v>0.33</v>
      </c>
      <c r="O393" s="0"/>
      <c r="W393" s="19" t="s">
        <v>57</v>
      </c>
      <c r="AMH393" s="0"/>
      <c r="AMI393" s="0"/>
      <c r="AMJ393" s="0"/>
    </row>
    <row r="394" s="19" customFormat="true" ht="14.15" hidden="false" customHeight="true" outlineLevel="0" collapsed="false">
      <c r="A394" s="42" t="s">
        <v>636</v>
      </c>
      <c r="B394" s="43" t="s">
        <v>50</v>
      </c>
      <c r="C394" s="44" t="s">
        <v>638</v>
      </c>
      <c r="D394" s="45" t="s">
        <v>24</v>
      </c>
      <c r="E394" s="45"/>
      <c r="F394" s="46"/>
      <c r="G394" s="46" t="n">
        <v>3.1</v>
      </c>
      <c r="H394" s="46" t="n">
        <f aca="false">E394*G394</f>
        <v>0</v>
      </c>
      <c r="I394" s="45"/>
      <c r="J394" s="45" t="s">
        <v>52</v>
      </c>
      <c r="K394" s="47" t="n">
        <f aca="false">L394*E394</f>
        <v>0</v>
      </c>
      <c r="L394" s="47" t="n">
        <f aca="false">IF(D394=N$7,N$6+M394,IF(D394=O$7,O$6+M394,IF(D394=P$7,P$6+M394,IF(D394=Q$7,Q$6+M394,IF(D394=#REF!,#REF!+M394,IF(D394=#REF!,#REF!+M394,))))))</f>
        <v>3.83</v>
      </c>
      <c r="M394" s="49" t="n">
        <v>0.33</v>
      </c>
      <c r="O394" s="0"/>
      <c r="W394" s="19" t="s">
        <v>97</v>
      </c>
      <c r="AMH394" s="0"/>
      <c r="AMI394" s="0"/>
      <c r="AMJ394" s="0"/>
    </row>
    <row r="395" s="19" customFormat="true" ht="14.15" hidden="false" customHeight="true" outlineLevel="0" collapsed="false">
      <c r="A395" s="42" t="s">
        <v>639</v>
      </c>
      <c r="B395" s="43" t="s">
        <v>190</v>
      </c>
      <c r="C395" s="44" t="s">
        <v>171</v>
      </c>
      <c r="D395" s="45" t="s">
        <v>25</v>
      </c>
      <c r="E395" s="45"/>
      <c r="F395" s="46"/>
      <c r="G395" s="46" t="n">
        <v>3.1</v>
      </c>
      <c r="H395" s="46" t="n">
        <f aca="false">E395*G395</f>
        <v>0</v>
      </c>
      <c r="I395" s="45"/>
      <c r="J395" s="45" t="s">
        <v>66</v>
      </c>
      <c r="K395" s="47" t="n">
        <f aca="false">L395*E395</f>
        <v>0</v>
      </c>
      <c r="L395" s="47" t="n">
        <f aca="false">IF(D395=N$7,N$6+M395,IF(D395=O$7,O$6+M395,IF(D395=P$7,P$6+M395,IF(D395=Q$7,Q$6+M395,IF(D395=#REF!,#REF!+M395,IF(D395=#REF!,#REF!+M395,))))))</f>
        <v>8.5</v>
      </c>
      <c r="M395" s="49" t="n">
        <v>5</v>
      </c>
      <c r="O395" s="0"/>
      <c r="W395" s="19" t="s">
        <v>209</v>
      </c>
      <c r="AMH395" s="0"/>
      <c r="AMI395" s="0"/>
      <c r="AMJ395" s="0"/>
    </row>
    <row r="396" s="19" customFormat="true" ht="14.15" hidden="false" customHeight="true" outlineLevel="0" collapsed="false">
      <c r="A396" s="42" t="s">
        <v>639</v>
      </c>
      <c r="B396" s="43" t="s">
        <v>69</v>
      </c>
      <c r="C396" s="44" t="s">
        <v>295</v>
      </c>
      <c r="D396" s="45" t="s">
        <v>25</v>
      </c>
      <c r="E396" s="45"/>
      <c r="F396" s="46"/>
      <c r="G396" s="46" t="n">
        <v>3.1</v>
      </c>
      <c r="H396" s="46" t="n">
        <f aca="false">E396*G396</f>
        <v>0</v>
      </c>
      <c r="I396" s="45"/>
      <c r="J396" s="45" t="s">
        <v>66</v>
      </c>
      <c r="K396" s="47" t="n">
        <f aca="false">L396*E396</f>
        <v>0</v>
      </c>
      <c r="L396" s="47" t="n">
        <f aca="false">IF(D396=N$7,N$6+M396,IF(D396=O$7,O$6+M396,IF(D396=P$7,P$6+M396,IF(D396=Q$7,Q$6+M396,IF(D396=#REF!,#REF!+M396,IF(D396=#REF!,#REF!+M396,))))))</f>
        <v>4.25</v>
      </c>
      <c r="M396" s="49" t="n">
        <v>0.75</v>
      </c>
      <c r="N396" s="50"/>
      <c r="O396" s="51"/>
      <c r="P396" s="50"/>
      <c r="Q396" s="50"/>
      <c r="R396" s="50"/>
      <c r="S396" s="50"/>
      <c r="T396" s="50"/>
      <c r="U396" s="50"/>
      <c r="V396" s="50"/>
      <c r="W396" s="50" t="s">
        <v>97</v>
      </c>
      <c r="X396" s="50"/>
      <c r="AMH396" s="0"/>
      <c r="AMI396" s="0"/>
      <c r="AMJ396" s="0"/>
    </row>
    <row r="397" s="19" customFormat="true" ht="14.15" hidden="false" customHeight="true" outlineLevel="0" collapsed="false">
      <c r="A397" s="42" t="s">
        <v>640</v>
      </c>
      <c r="B397" s="43" t="s">
        <v>50</v>
      </c>
      <c r="C397" s="44" t="s">
        <v>63</v>
      </c>
      <c r="D397" s="45" t="s">
        <v>24</v>
      </c>
      <c r="E397" s="45"/>
      <c r="F397" s="46"/>
      <c r="G397" s="46" t="n">
        <v>3.1</v>
      </c>
      <c r="H397" s="46" t="n">
        <f aca="false">E397*G397</f>
        <v>0</v>
      </c>
      <c r="I397" s="45"/>
      <c r="J397" s="45" t="s">
        <v>52</v>
      </c>
      <c r="K397" s="47" t="n">
        <f aca="false">L397*E397</f>
        <v>0</v>
      </c>
      <c r="L397" s="47" t="n">
        <f aca="false">IF(D397=N$7,N$6+M397,IF(D397=O$7,O$6+M397,IF(D397=P$7,P$6+M397,IF(D397=Q$7,Q$6+M397,IF(D397=#REF!,#REF!+M397,IF(D397=#REF!,#REF!+M397,))))))</f>
        <v>4</v>
      </c>
      <c r="M397" s="49" t="n">
        <v>0.5</v>
      </c>
      <c r="N397" s="50"/>
      <c r="O397" s="51"/>
      <c r="P397" s="50"/>
      <c r="Q397" s="50"/>
      <c r="R397" s="50"/>
      <c r="S397" s="50"/>
      <c r="T397" s="50"/>
      <c r="U397" s="50"/>
      <c r="V397" s="50"/>
      <c r="W397" s="50" t="s">
        <v>97</v>
      </c>
      <c r="X397" s="50"/>
      <c r="AMH397" s="0"/>
      <c r="AMI397" s="0"/>
      <c r="AMJ397" s="0"/>
    </row>
    <row r="398" s="19" customFormat="true" ht="14.15" hidden="false" customHeight="true" outlineLevel="0" collapsed="false">
      <c r="A398" s="42" t="s">
        <v>641</v>
      </c>
      <c r="B398" s="43"/>
      <c r="C398" s="44" t="s">
        <v>82</v>
      </c>
      <c r="D398" s="45"/>
      <c r="E398" s="45"/>
      <c r="F398" s="46"/>
      <c r="G398" s="46"/>
      <c r="H398" s="46" t="n">
        <f aca="false">E398*G398</f>
        <v>0</v>
      </c>
      <c r="I398" s="45"/>
      <c r="J398" s="45"/>
      <c r="K398" s="47"/>
      <c r="L398" s="47"/>
      <c r="M398" s="49"/>
      <c r="O398" s="0"/>
      <c r="W398" s="19" t="s">
        <v>57</v>
      </c>
      <c r="AMH398" s="0"/>
      <c r="AMI398" s="0"/>
      <c r="AMJ398" s="0"/>
    </row>
    <row r="399" s="19" customFormat="true" ht="14.15" hidden="false" customHeight="true" outlineLevel="0" collapsed="false">
      <c r="A399" s="42" t="s">
        <v>642</v>
      </c>
      <c r="B399" s="43" t="s">
        <v>643</v>
      </c>
      <c r="C399" s="44" t="s">
        <v>195</v>
      </c>
      <c r="D399" s="45" t="s">
        <v>26</v>
      </c>
      <c r="E399" s="45"/>
      <c r="F399" s="46"/>
      <c r="G399" s="46" t="n">
        <v>3.1</v>
      </c>
      <c r="H399" s="46" t="n">
        <f aca="false">E399*G399</f>
        <v>0</v>
      </c>
      <c r="I399" s="45"/>
      <c r="J399" s="45" t="s">
        <v>146</v>
      </c>
      <c r="K399" s="47" t="n">
        <f aca="false">L399*E399</f>
        <v>0</v>
      </c>
      <c r="L399" s="47" t="n">
        <f aca="false">IF(D399=N$7,N$6+M399,IF(D399=O$7,O$6+M399,IF(D399=P$7,P$6+M399,IF(D399=Q$7,Q$6+M399,IF(D399=#REF!,#REF!+M399,IF(D399=#REF!,#REF!+M399,))))))</f>
        <v>54</v>
      </c>
      <c r="M399" s="49" t="n">
        <v>50</v>
      </c>
      <c r="O399" s="0"/>
      <c r="W399" s="19" t="s">
        <v>53</v>
      </c>
      <c r="AMH399" s="0"/>
      <c r="AMI399" s="0"/>
      <c r="AMJ399" s="0"/>
    </row>
    <row r="400" s="19" customFormat="true" ht="14.15" hidden="false" customHeight="true" outlineLevel="0" collapsed="false">
      <c r="A400" s="42" t="s">
        <v>642</v>
      </c>
      <c r="B400" s="43" t="s">
        <v>524</v>
      </c>
      <c r="C400" s="44" t="s">
        <v>644</v>
      </c>
      <c r="D400" s="45" t="s">
        <v>26</v>
      </c>
      <c r="E400" s="45"/>
      <c r="F400" s="46"/>
      <c r="G400" s="46" t="n">
        <v>3.1</v>
      </c>
      <c r="H400" s="46" t="n">
        <f aca="false">E400*G400</f>
        <v>0</v>
      </c>
      <c r="I400" s="45"/>
      <c r="J400" s="45" t="s">
        <v>146</v>
      </c>
      <c r="K400" s="47" t="n">
        <f aca="false">L400*E400</f>
        <v>0</v>
      </c>
      <c r="L400" s="47" t="n">
        <f aca="false">IF(D400=N$7,N$6+M400,IF(D400=O$7,O$6+M400,IF(D400=P$7,P$6+M400,IF(D400=Q$7,Q$6+M400,IF(D400=#REF!,#REF!+M400,IF(D400=#REF!,#REF!+M400,))))))</f>
        <v>54</v>
      </c>
      <c r="M400" s="49" t="n">
        <v>50</v>
      </c>
      <c r="N400" s="50"/>
      <c r="O400" s="51"/>
      <c r="P400" s="50"/>
      <c r="Q400" s="50"/>
      <c r="R400" s="50"/>
      <c r="S400" s="50"/>
      <c r="T400" s="50"/>
      <c r="U400" s="50"/>
      <c r="V400" s="50"/>
      <c r="W400" s="50" t="s">
        <v>57</v>
      </c>
      <c r="X400" s="50"/>
      <c r="AMH400" s="0"/>
      <c r="AMI400" s="0"/>
      <c r="AMJ400" s="0"/>
    </row>
    <row r="401" s="19" customFormat="true" ht="12.8" hidden="false" customHeight="true" outlineLevel="0" collapsed="false">
      <c r="A401" s="42" t="s">
        <v>645</v>
      </c>
      <c r="B401" s="43" t="s">
        <v>646</v>
      </c>
      <c r="C401" s="44" t="s">
        <v>212</v>
      </c>
      <c r="D401" s="45" t="s">
        <v>25</v>
      </c>
      <c r="E401" s="45"/>
      <c r="F401" s="46"/>
      <c r="G401" s="46" t="n">
        <v>3.1</v>
      </c>
      <c r="H401" s="46" t="n">
        <f aca="false">E401*G401</f>
        <v>0</v>
      </c>
      <c r="I401" s="45"/>
      <c r="J401" s="45" t="s">
        <v>66</v>
      </c>
      <c r="K401" s="47" t="n">
        <f aca="false">L401*E401</f>
        <v>0</v>
      </c>
      <c r="L401" s="47" t="n">
        <f aca="false">IF(D401=N$7,N$6+M401,IF(D401=O$7,O$6+M401,IF(D401=P$7,P$6+M401,IF(D401=Q$7,Q$6+M401,IF(D401=#REF!,#REF!+M401,IF(D401=#REF!,#REF!+M401,))))))</f>
        <v>5.5</v>
      </c>
      <c r="M401" s="49" t="n">
        <v>2</v>
      </c>
      <c r="N401" s="50"/>
      <c r="O401" s="51"/>
      <c r="P401" s="50"/>
      <c r="Q401" s="50"/>
      <c r="R401" s="50"/>
      <c r="S401" s="50"/>
      <c r="T401" s="50"/>
      <c r="U401" s="50"/>
      <c r="V401" s="50"/>
      <c r="W401" s="50" t="s">
        <v>57</v>
      </c>
      <c r="X401" s="50"/>
      <c r="AMH401" s="0"/>
      <c r="AMI401" s="0"/>
      <c r="AMJ401" s="0"/>
    </row>
    <row r="402" s="19" customFormat="true" ht="14.15" hidden="false" customHeight="true" outlineLevel="0" collapsed="false">
      <c r="A402" s="42" t="s">
        <v>647</v>
      </c>
      <c r="B402" s="43" t="s">
        <v>449</v>
      </c>
      <c r="C402" s="44" t="s">
        <v>483</v>
      </c>
      <c r="D402" s="45" t="s">
        <v>29</v>
      </c>
      <c r="E402" s="45"/>
      <c r="F402" s="46"/>
      <c r="G402" s="46" t="n">
        <v>5</v>
      </c>
      <c r="H402" s="46" t="n">
        <f aca="false">E402*G402</f>
        <v>0</v>
      </c>
      <c r="I402" s="45"/>
      <c r="J402" s="45" t="s">
        <v>146</v>
      </c>
      <c r="K402" s="47" t="n">
        <f aca="false">L402*E402</f>
        <v>0</v>
      </c>
      <c r="L402" s="47" t="n">
        <v>105.5</v>
      </c>
      <c r="M402" s="49" t="n">
        <v>100</v>
      </c>
      <c r="O402" s="0"/>
      <c r="W402" s="19" t="s">
        <v>209</v>
      </c>
      <c r="AMH402" s="0"/>
      <c r="AMI402" s="0"/>
      <c r="AMJ402" s="0"/>
    </row>
    <row r="403" s="19" customFormat="true" ht="12.8" hidden="false" customHeight="true" outlineLevel="0" collapsed="false">
      <c r="A403" s="42" t="s">
        <v>647</v>
      </c>
      <c r="B403" s="43" t="s">
        <v>648</v>
      </c>
      <c r="C403" s="44" t="s">
        <v>212</v>
      </c>
      <c r="D403" s="45" t="s">
        <v>25</v>
      </c>
      <c r="E403" s="45"/>
      <c r="F403" s="46"/>
      <c r="G403" s="46" t="n">
        <v>3.1</v>
      </c>
      <c r="H403" s="46" t="n">
        <f aca="false">E403*G403</f>
        <v>0</v>
      </c>
      <c r="I403" s="45"/>
      <c r="J403" s="45" t="s">
        <v>66</v>
      </c>
      <c r="K403" s="47" t="n">
        <f aca="false">L403*E403</f>
        <v>0</v>
      </c>
      <c r="L403" s="47" t="n">
        <f aca="false">IF(D403=N$7,N$6+M403,IF(D403=O$7,O$6+M403,IF(D403=P$7,P$6+M403,IF(D403=Q$7,Q$6+M403,IF(D403=#REF!,#REF!+M403,IF(D403=#REF!,#REF!+M403,))))))</f>
        <v>5.5</v>
      </c>
      <c r="M403" s="49" t="n">
        <v>2</v>
      </c>
      <c r="O403" s="0"/>
      <c r="W403" s="19" t="s">
        <v>209</v>
      </c>
      <c r="AMH403" s="0"/>
      <c r="AMI403" s="0"/>
      <c r="AMJ403" s="0"/>
    </row>
    <row r="404" s="19" customFormat="true" ht="12.8" hidden="false" customHeight="true" outlineLevel="0" collapsed="false">
      <c r="A404" s="42" t="s">
        <v>649</v>
      </c>
      <c r="B404" s="43"/>
      <c r="C404" s="44" t="s">
        <v>195</v>
      </c>
      <c r="D404" s="45" t="s">
        <v>26</v>
      </c>
      <c r="E404" s="45"/>
      <c r="F404" s="46"/>
      <c r="G404" s="46" t="n">
        <v>2.5</v>
      </c>
      <c r="H404" s="46" t="n">
        <f aca="false">E404*G404</f>
        <v>0</v>
      </c>
      <c r="I404" s="45"/>
      <c r="J404" s="45" t="s">
        <v>146</v>
      </c>
      <c r="K404" s="47" t="n">
        <f aca="false">L404*E404</f>
        <v>0</v>
      </c>
      <c r="L404" s="47" t="n">
        <f aca="false">IF(D404=N$7,N$6+M404,IF(D404=O$7,O$6+M404,IF(D404=P$7,P$6+M404,IF(D404=Q$7,Q$6+M404,IF(D404=#REF!,#REF!+M404,IF(D404=#REF!,#REF!+M404,))))))</f>
        <v>54</v>
      </c>
      <c r="M404" s="49" t="n">
        <v>50</v>
      </c>
      <c r="O404" s="0"/>
      <c r="W404" s="19" t="s">
        <v>209</v>
      </c>
      <c r="AMH404" s="0"/>
      <c r="AMI404" s="0"/>
      <c r="AMJ404" s="0"/>
    </row>
    <row r="405" s="19" customFormat="true" ht="12.8" hidden="false" customHeight="true" outlineLevel="0" collapsed="false">
      <c r="A405" s="42" t="s">
        <v>650</v>
      </c>
      <c r="B405" s="43" t="s">
        <v>651</v>
      </c>
      <c r="C405" s="44" t="s">
        <v>200</v>
      </c>
      <c r="D405" s="45" t="s">
        <v>25</v>
      </c>
      <c r="E405" s="45"/>
      <c r="F405" s="46"/>
      <c r="G405" s="46" t="n">
        <v>3.1</v>
      </c>
      <c r="H405" s="46" t="n">
        <f aca="false">E405*G405</f>
        <v>0</v>
      </c>
      <c r="I405" s="45"/>
      <c r="J405" s="45" t="s">
        <v>66</v>
      </c>
      <c r="K405" s="47" t="n">
        <f aca="false">L405*E405</f>
        <v>0</v>
      </c>
      <c r="L405" s="47" t="n">
        <f aca="false">IF(D405=N$7,N$6+M405,IF(D405=O$7,O$6+M405,IF(D405=P$7,P$6+M405,IF(D405=Q$7,Q$6+M405,IF(D405=#REF!,#REF!+M405,IF(D405=#REF!,#REF!+M405,))))))</f>
        <v>3.7</v>
      </c>
      <c r="M405" s="49" t="n">
        <v>0.2</v>
      </c>
      <c r="O405" s="0"/>
      <c r="W405" s="19" t="s">
        <v>209</v>
      </c>
      <c r="AMH405" s="0"/>
      <c r="AMI405" s="0"/>
      <c r="AMJ405" s="0"/>
    </row>
    <row r="406" s="19" customFormat="true" ht="12.8" hidden="false" customHeight="true" outlineLevel="0" collapsed="false">
      <c r="A406" s="42" t="s">
        <v>650</v>
      </c>
      <c r="B406" s="43" t="s">
        <v>652</v>
      </c>
      <c r="C406" s="44" t="s">
        <v>60</v>
      </c>
      <c r="D406" s="45" t="s">
        <v>24</v>
      </c>
      <c r="E406" s="45"/>
      <c r="F406" s="46"/>
      <c r="G406" s="46" t="n">
        <v>3.1</v>
      </c>
      <c r="H406" s="46" t="n">
        <f aca="false">E406*G406</f>
        <v>0</v>
      </c>
      <c r="I406" s="45"/>
      <c r="J406" s="45" t="s">
        <v>66</v>
      </c>
      <c r="K406" s="47" t="n">
        <f aca="false">L406*E406</f>
        <v>0</v>
      </c>
      <c r="L406" s="47" t="n">
        <f aca="false">IF(D406=N$7,N$6+M406,IF(D406=O$7,O$6+M406,IF(D406=P$7,P$6+M406,IF(D406=Q$7,Q$6+M406,IF(D406=#REF!,#REF!+M406,IF(D406=#REF!,#REF!+M406,))))))</f>
        <v>3.6</v>
      </c>
      <c r="M406" s="49" t="n">
        <v>0.1</v>
      </c>
      <c r="O406" s="0"/>
      <c r="W406" s="19" t="s">
        <v>209</v>
      </c>
      <c r="AMH406" s="0"/>
      <c r="AMI406" s="0"/>
      <c r="AMJ406" s="0"/>
    </row>
    <row r="407" s="19" customFormat="true" ht="12.8" hidden="false" customHeight="true" outlineLevel="0" collapsed="false">
      <c r="A407" s="42" t="s">
        <v>653</v>
      </c>
      <c r="B407" s="43" t="s">
        <v>654</v>
      </c>
      <c r="C407" s="44" t="s">
        <v>77</v>
      </c>
      <c r="D407" s="45" t="s">
        <v>25</v>
      </c>
      <c r="E407" s="45"/>
      <c r="F407" s="46"/>
      <c r="G407" s="46" t="n">
        <v>3.1</v>
      </c>
      <c r="H407" s="46" t="n">
        <f aca="false">E407*G407</f>
        <v>0</v>
      </c>
      <c r="I407" s="45"/>
      <c r="J407" s="45" t="s">
        <v>89</v>
      </c>
      <c r="K407" s="47" t="n">
        <f aca="false">L407*E407</f>
        <v>0</v>
      </c>
      <c r="L407" s="47" t="n">
        <f aca="false">IF(D407=N$7,N$6+M407,IF(D407=O$7,O$6+M407,IF(D407=P$7,P$6+M407,IF(D407=Q$7,Q$6+M407,IF(D407=#REF!,#REF!+M407,IF(D407=#REF!,#REF!+M407,))))))</f>
        <v>4.5</v>
      </c>
      <c r="M407" s="49" t="n">
        <v>1</v>
      </c>
      <c r="O407" s="0"/>
      <c r="W407" s="19" t="s">
        <v>209</v>
      </c>
      <c r="AMH407" s="0"/>
      <c r="AMI407" s="0"/>
      <c r="AMJ407" s="0"/>
    </row>
    <row r="408" s="19" customFormat="true" ht="19.4" hidden="false" customHeight="true" outlineLevel="0" collapsed="false">
      <c r="A408" s="42" t="s">
        <v>653</v>
      </c>
      <c r="B408" s="43" t="s">
        <v>655</v>
      </c>
      <c r="C408" s="44" t="s">
        <v>77</v>
      </c>
      <c r="D408" s="45" t="s">
        <v>25</v>
      </c>
      <c r="E408" s="45"/>
      <c r="F408" s="46"/>
      <c r="G408" s="46" t="n">
        <v>3.1</v>
      </c>
      <c r="H408" s="46" t="n">
        <f aca="false">E408*G408</f>
        <v>0</v>
      </c>
      <c r="I408" s="45"/>
      <c r="J408" s="45" t="s">
        <v>89</v>
      </c>
      <c r="K408" s="47" t="n">
        <f aca="false">L408*E408</f>
        <v>0</v>
      </c>
      <c r="L408" s="47" t="n">
        <f aca="false">IF(D408=N$7,N$6+M408,IF(D408=O$7,O$6+M408,IF(D408=P$7,P$6+M408,IF(D408=Q$7,Q$6+M408,IF(D408=#REF!,#REF!+M408,IF(D408=#REF!,#REF!+M408,))))))</f>
        <v>4.5</v>
      </c>
      <c r="M408" s="49" t="n">
        <v>1</v>
      </c>
      <c r="O408" s="0"/>
      <c r="W408" s="19" t="s">
        <v>57</v>
      </c>
      <c r="AMH408" s="0"/>
      <c r="AMI408" s="0"/>
      <c r="AMJ408" s="0"/>
    </row>
    <row r="409" s="19" customFormat="true" ht="12.8" hidden="false" customHeight="true" outlineLevel="0" collapsed="false">
      <c r="A409" s="42" t="s">
        <v>653</v>
      </c>
      <c r="B409" s="43" t="s">
        <v>656</v>
      </c>
      <c r="C409" s="44" t="s">
        <v>77</v>
      </c>
      <c r="D409" s="45" t="s">
        <v>25</v>
      </c>
      <c r="E409" s="45"/>
      <c r="F409" s="46"/>
      <c r="G409" s="46" t="n">
        <v>3.1</v>
      </c>
      <c r="H409" s="46" t="n">
        <f aca="false">E409*G409</f>
        <v>0</v>
      </c>
      <c r="I409" s="45"/>
      <c r="J409" s="45" t="s">
        <v>89</v>
      </c>
      <c r="K409" s="47" t="n">
        <f aca="false">L409*E409</f>
        <v>0</v>
      </c>
      <c r="L409" s="47" t="n">
        <f aca="false">IF(D409=N$7,N$6+M409,IF(D409=O$7,O$6+M409,IF(D409=P$7,P$6+M409,IF(D409=Q$7,Q$6+M409,IF(D409=#REF!,#REF!+M409,IF(D409=#REF!,#REF!+M409,))))))</f>
        <v>4.5</v>
      </c>
      <c r="M409" s="49" t="n">
        <v>1</v>
      </c>
      <c r="N409" s="50"/>
      <c r="O409" s="51"/>
      <c r="P409" s="50"/>
      <c r="Q409" s="50"/>
      <c r="R409" s="50"/>
      <c r="S409" s="50"/>
      <c r="T409" s="50"/>
      <c r="U409" s="50"/>
      <c r="V409" s="50"/>
      <c r="W409" s="50" t="s">
        <v>73</v>
      </c>
      <c r="X409" s="50"/>
      <c r="AMH409" s="0"/>
      <c r="AMI409" s="0"/>
      <c r="AMJ409" s="0"/>
    </row>
    <row r="410" s="19" customFormat="true" ht="14.15" hidden="false" customHeight="true" outlineLevel="0" collapsed="false">
      <c r="A410" s="42" t="s">
        <v>657</v>
      </c>
      <c r="B410" s="43" t="s">
        <v>658</v>
      </c>
      <c r="C410" s="44" t="s">
        <v>171</v>
      </c>
      <c r="D410" s="45" t="s">
        <v>27</v>
      </c>
      <c r="E410" s="45"/>
      <c r="F410" s="46"/>
      <c r="G410" s="46" t="n">
        <v>3.7</v>
      </c>
      <c r="H410" s="46" t="n">
        <f aca="false">E410*G410</f>
        <v>0</v>
      </c>
      <c r="I410" s="45"/>
      <c r="J410" s="45" t="s">
        <v>102</v>
      </c>
      <c r="K410" s="47" t="n">
        <f aca="false">L410*E410</f>
        <v>0</v>
      </c>
      <c r="L410" s="47" t="n">
        <f aca="false">IF(D410=N$7,N$6+M410,IF(D410=O$7,O$6+M410,IF(D410=P$7,P$6+M410,IF(D410=Q$7,Q$6+M410,IF(D410=#REF!,#REF!+M410,IF(D410=#REF!,#REF!+M410,))))))</f>
        <v>9</v>
      </c>
      <c r="M410" s="49" t="n">
        <v>5</v>
      </c>
      <c r="O410" s="0"/>
      <c r="W410" s="19" t="s">
        <v>57</v>
      </c>
      <c r="AMH410" s="0"/>
      <c r="AMI410" s="0"/>
      <c r="AMJ410" s="0"/>
    </row>
    <row r="411" s="19" customFormat="true" ht="14.15" hidden="false" customHeight="true" outlineLevel="0" collapsed="false">
      <c r="A411" s="42" t="s">
        <v>657</v>
      </c>
      <c r="B411" s="43" t="s">
        <v>659</v>
      </c>
      <c r="C411" s="44" t="s">
        <v>644</v>
      </c>
      <c r="D411" s="45" t="s">
        <v>27</v>
      </c>
      <c r="E411" s="45"/>
      <c r="F411" s="46"/>
      <c r="G411" s="46" t="n">
        <v>3.7</v>
      </c>
      <c r="H411" s="46" t="n">
        <f aca="false">E411*G411</f>
        <v>0</v>
      </c>
      <c r="I411" s="45"/>
      <c r="J411" s="45" t="s">
        <v>102</v>
      </c>
      <c r="K411" s="47" t="n">
        <f aca="false">L411*E411</f>
        <v>0</v>
      </c>
      <c r="L411" s="47" t="n">
        <f aca="false">IF(D411=N$7,N$6+M411,IF(D411=O$7,O$6+M411,IF(D411=P$7,P$6+M411,IF(D411=Q$7,Q$6+M411,IF(D411=#REF!,#REF!+M411,IF(D411=#REF!,#REF!+M411,))))))</f>
        <v>14</v>
      </c>
      <c r="M411" s="49" t="n">
        <v>10</v>
      </c>
      <c r="O411" s="0"/>
      <c r="W411" s="19" t="s">
        <v>57</v>
      </c>
      <c r="AMH411" s="0"/>
      <c r="AMI411" s="0"/>
      <c r="AMJ411" s="0"/>
    </row>
    <row r="412" s="19" customFormat="true" ht="14.15" hidden="false" customHeight="true" outlineLevel="0" collapsed="false">
      <c r="A412" s="42" t="s">
        <v>660</v>
      </c>
      <c r="B412" s="43" t="s">
        <v>661</v>
      </c>
      <c r="C412" s="44" t="s">
        <v>635</v>
      </c>
      <c r="D412" s="45" t="s">
        <v>27</v>
      </c>
      <c r="E412" s="45"/>
      <c r="F412" s="46"/>
      <c r="G412" s="46" t="n">
        <v>3.7</v>
      </c>
      <c r="H412" s="46" t="n">
        <f aca="false">E412*G412</f>
        <v>0</v>
      </c>
      <c r="I412" s="45"/>
      <c r="J412" s="45" t="s">
        <v>102</v>
      </c>
      <c r="K412" s="47" t="n">
        <f aca="false">L412*E412</f>
        <v>0</v>
      </c>
      <c r="L412" s="47" t="n">
        <f aca="false">IF(D412=N$7,N$6+M412,IF(D412=O$7,O$6+M412,IF(D412=P$7,P$6+M412,IF(D412=Q$7,Q$6+M412,IF(D412=#REF!,#REF!+M412,IF(D412=#REF!,#REF!+M412,))))))</f>
        <v>6.5</v>
      </c>
      <c r="M412" s="49" t="n">
        <v>2.5</v>
      </c>
      <c r="O412" s="0"/>
      <c r="W412" s="19" t="s">
        <v>57</v>
      </c>
      <c r="AMH412" s="0"/>
      <c r="AMI412" s="0"/>
      <c r="AMJ412" s="0"/>
    </row>
    <row r="413" s="19" customFormat="true" ht="14.15" hidden="false" customHeight="true" outlineLevel="0" collapsed="false">
      <c r="A413" s="42" t="s">
        <v>660</v>
      </c>
      <c r="B413" s="43" t="s">
        <v>662</v>
      </c>
      <c r="C413" s="44" t="s">
        <v>644</v>
      </c>
      <c r="D413" s="45" t="s">
        <v>27</v>
      </c>
      <c r="E413" s="45"/>
      <c r="F413" s="46"/>
      <c r="G413" s="46" t="n">
        <v>3.7</v>
      </c>
      <c r="H413" s="46" t="n">
        <f aca="false">E413*G413</f>
        <v>0</v>
      </c>
      <c r="I413" s="45"/>
      <c r="J413" s="45" t="s">
        <v>102</v>
      </c>
      <c r="K413" s="47" t="n">
        <f aca="false">L413*E413</f>
        <v>0</v>
      </c>
      <c r="L413" s="47" t="n">
        <f aca="false">IF(D413=N$7,N$6+M413,IF(D413=O$7,O$6+M413,IF(D413=P$7,P$6+M413,IF(D413=Q$7,Q$6+M413,IF(D413=#REF!,#REF!+M413,IF(D413=#REF!,#REF!+M413,))))))</f>
        <v>14</v>
      </c>
      <c r="M413" s="49" t="n">
        <v>10</v>
      </c>
      <c r="O413" s="0"/>
      <c r="W413" s="19" t="s">
        <v>57</v>
      </c>
      <c r="AMH413" s="0"/>
      <c r="AMI413" s="0"/>
      <c r="AMJ413" s="0"/>
    </row>
    <row r="414" s="19" customFormat="true" ht="14.15" hidden="false" customHeight="true" outlineLevel="0" collapsed="false">
      <c r="A414" s="42" t="s">
        <v>660</v>
      </c>
      <c r="B414" s="43" t="s">
        <v>663</v>
      </c>
      <c r="C414" s="44" t="s">
        <v>644</v>
      </c>
      <c r="D414" s="45" t="s">
        <v>27</v>
      </c>
      <c r="E414" s="45"/>
      <c r="F414" s="46"/>
      <c r="G414" s="46" t="n">
        <v>3.7</v>
      </c>
      <c r="H414" s="46" t="n">
        <f aca="false">E414*G414</f>
        <v>0</v>
      </c>
      <c r="I414" s="45"/>
      <c r="J414" s="45" t="s">
        <v>102</v>
      </c>
      <c r="K414" s="47" t="n">
        <f aca="false">L414*E414</f>
        <v>0</v>
      </c>
      <c r="L414" s="47" t="n">
        <f aca="false">IF(D414=N$7,N$6+M414,IF(D414=O$7,O$6+M414,IF(D414=P$7,P$6+M414,IF(D414=Q$7,Q$6+M414,IF(D414=#REF!,#REF!+M414,IF(D414=#REF!,#REF!+M414,))))))</f>
        <v>14</v>
      </c>
      <c r="M414" s="49" t="n">
        <v>10</v>
      </c>
      <c r="O414" s="0"/>
      <c r="W414" s="19" t="s">
        <v>209</v>
      </c>
      <c r="AMH414" s="0"/>
      <c r="AMI414" s="0"/>
      <c r="AMJ414" s="0"/>
    </row>
    <row r="415" s="19" customFormat="true" ht="14.15" hidden="false" customHeight="true" outlineLevel="0" collapsed="false">
      <c r="A415" s="42" t="s">
        <v>660</v>
      </c>
      <c r="B415" s="43" t="s">
        <v>664</v>
      </c>
      <c r="C415" s="44" t="s">
        <v>644</v>
      </c>
      <c r="D415" s="45" t="s">
        <v>27</v>
      </c>
      <c r="E415" s="45"/>
      <c r="F415" s="46"/>
      <c r="G415" s="46" t="n">
        <v>3.7</v>
      </c>
      <c r="H415" s="46" t="n">
        <f aca="false">E415*G415</f>
        <v>0</v>
      </c>
      <c r="I415" s="45"/>
      <c r="J415" s="45" t="s">
        <v>102</v>
      </c>
      <c r="K415" s="47" t="n">
        <f aca="false">L415*E415</f>
        <v>0</v>
      </c>
      <c r="L415" s="47" t="n">
        <f aca="false">IF(D415=N$7,N$6+M415,IF(D415=O$7,O$6+M415,IF(D415=P$7,P$6+M415,IF(D415=Q$7,Q$6+M415,IF(D415=#REF!,#REF!+M415,IF(D415=#REF!,#REF!+M415,))))))</f>
        <v>14</v>
      </c>
      <c r="M415" s="49" t="n">
        <v>10</v>
      </c>
      <c r="O415" s="0"/>
      <c r="W415" s="19" t="s">
        <v>57</v>
      </c>
      <c r="AMH415" s="0"/>
      <c r="AMI415" s="0"/>
      <c r="AMJ415" s="0"/>
    </row>
    <row r="416" s="19" customFormat="true" ht="14.15" hidden="false" customHeight="true" outlineLevel="0" collapsed="false">
      <c r="A416" s="42" t="s">
        <v>660</v>
      </c>
      <c r="B416" s="43" t="s">
        <v>665</v>
      </c>
      <c r="C416" s="44" t="s">
        <v>644</v>
      </c>
      <c r="D416" s="45" t="s">
        <v>27</v>
      </c>
      <c r="E416" s="45"/>
      <c r="F416" s="46"/>
      <c r="G416" s="46" t="n">
        <v>3.7</v>
      </c>
      <c r="H416" s="46" t="n">
        <f aca="false">E416*G416</f>
        <v>0</v>
      </c>
      <c r="I416" s="45"/>
      <c r="J416" s="45" t="s">
        <v>102</v>
      </c>
      <c r="K416" s="47" t="n">
        <f aca="false">L416*E416</f>
        <v>0</v>
      </c>
      <c r="L416" s="47" t="n">
        <f aca="false">IF(D416=N$7,N$6+M416,IF(D416=O$7,O$6+M416,IF(D416=P$7,P$6+M416,IF(D416=Q$7,Q$6+M416,IF(D416=#REF!,#REF!+M416,IF(D416=#REF!,#REF!+M416,))))))</f>
        <v>14</v>
      </c>
      <c r="M416" s="49" t="n">
        <v>10</v>
      </c>
      <c r="O416" s="0"/>
      <c r="W416" s="19" t="s">
        <v>57</v>
      </c>
      <c r="AMH416" s="0"/>
      <c r="AMI416" s="0"/>
      <c r="AMJ416" s="0"/>
    </row>
    <row r="417" s="19" customFormat="true" ht="14.15" hidden="false" customHeight="true" outlineLevel="0" collapsed="false">
      <c r="A417" s="42" t="s">
        <v>666</v>
      </c>
      <c r="B417" s="43" t="s">
        <v>379</v>
      </c>
      <c r="C417" s="44" t="s">
        <v>72</v>
      </c>
      <c r="D417" s="45" t="s">
        <v>25</v>
      </c>
      <c r="E417" s="45"/>
      <c r="F417" s="46"/>
      <c r="G417" s="46" t="n">
        <v>3.1</v>
      </c>
      <c r="H417" s="46" t="n">
        <f aca="false">E417*G417</f>
        <v>0</v>
      </c>
      <c r="I417" s="45"/>
      <c r="J417" s="45" t="s">
        <v>66</v>
      </c>
      <c r="K417" s="47" t="n">
        <f aca="false">L417*E417</f>
        <v>0</v>
      </c>
      <c r="L417" s="47" t="n">
        <f aca="false">IF(D417=N$7,N$6+M417,IF(D417=O$7,O$6+M417,IF(D417=P$7,P$6+M417,IF(D417=Q$7,Q$6+M417,IF(D417=#REF!,#REF!+M417,IF(D417=#REF!,#REF!+M417,))))))</f>
        <v>3.75</v>
      </c>
      <c r="M417" s="49" t="n">
        <v>0.25</v>
      </c>
      <c r="O417" s="0"/>
      <c r="W417" s="19" t="s">
        <v>209</v>
      </c>
      <c r="AMH417" s="0"/>
      <c r="AMI417" s="0"/>
      <c r="AMJ417" s="0"/>
    </row>
    <row r="418" s="19" customFormat="true" ht="14.15" hidden="false" customHeight="true" outlineLevel="0" collapsed="false">
      <c r="A418" s="42" t="s">
        <v>667</v>
      </c>
      <c r="B418" s="43" t="s">
        <v>50</v>
      </c>
      <c r="C418" s="44" t="s">
        <v>56</v>
      </c>
      <c r="D418" s="45" t="s">
        <v>24</v>
      </c>
      <c r="E418" s="45"/>
      <c r="F418" s="46"/>
      <c r="G418" s="46" t="n">
        <v>3.1</v>
      </c>
      <c r="H418" s="46" t="n">
        <f aca="false">E418*G418</f>
        <v>0</v>
      </c>
      <c r="I418" s="45"/>
      <c r="J418" s="45" t="s">
        <v>52</v>
      </c>
      <c r="K418" s="47" t="n">
        <f aca="false">L418*E418</f>
        <v>0</v>
      </c>
      <c r="L418" s="47" t="n">
        <f aca="false">IF(D418=N$7,N$6+M418,IF(D418=O$7,O$6+M418,IF(D418=P$7,P$6+M418,IF(D418=Q$7,Q$6+M418,IF(D418=#REF!,#REF!+M418,IF(D418=#REF!,#REF!+M418,))))))</f>
        <v>3.8</v>
      </c>
      <c r="M418" s="49" t="n">
        <v>0.3</v>
      </c>
      <c r="N418" s="50"/>
      <c r="O418" s="51"/>
      <c r="P418" s="50"/>
      <c r="Q418" s="50"/>
      <c r="R418" s="50"/>
      <c r="S418" s="50"/>
      <c r="T418" s="50"/>
      <c r="U418" s="50"/>
      <c r="V418" s="50"/>
      <c r="W418" s="50" t="s">
        <v>57</v>
      </c>
      <c r="X418" s="50"/>
      <c r="AMH418" s="0"/>
      <c r="AMI418" s="0"/>
      <c r="AMJ418" s="0"/>
    </row>
    <row r="419" s="19" customFormat="true" ht="14.15" hidden="false" customHeight="true" outlineLevel="0" collapsed="false">
      <c r="A419" s="42" t="s">
        <v>668</v>
      </c>
      <c r="B419" s="43" t="s">
        <v>669</v>
      </c>
      <c r="C419" s="44" t="s">
        <v>82</v>
      </c>
      <c r="D419" s="45"/>
      <c r="E419" s="45"/>
      <c r="F419" s="46"/>
      <c r="G419" s="46"/>
      <c r="H419" s="46" t="n">
        <f aca="false">E419*G419</f>
        <v>0</v>
      </c>
      <c r="I419" s="45"/>
      <c r="J419" s="45"/>
      <c r="K419" s="47" t="n">
        <f aca="false">L419*E419</f>
        <v>0</v>
      </c>
      <c r="L419" s="47" t="n">
        <f aca="false">IF(D419=N$7,N$5+M419,IF(D419=O$7,O$5+M419,IF(D419=P$7,P$5+M419,IF(D419=Q$7,Q$5+M419,IF(D419=S$7,S$5+M419,IF(D419=T$7,T$5+M419,))))))</f>
        <v>0</v>
      </c>
      <c r="M419" s="49"/>
      <c r="O419" s="0"/>
      <c r="W419" s="19" t="s">
        <v>135</v>
      </c>
      <c r="AMH419" s="0"/>
      <c r="AMI419" s="0"/>
      <c r="AMJ419" s="0"/>
    </row>
    <row r="420" s="19" customFormat="true" ht="14.15" hidden="false" customHeight="true" outlineLevel="0" collapsed="false">
      <c r="A420" s="42" t="s">
        <v>670</v>
      </c>
      <c r="B420" s="43" t="s">
        <v>671</v>
      </c>
      <c r="C420" s="44" t="s">
        <v>542</v>
      </c>
      <c r="D420" s="45" t="s">
        <v>29</v>
      </c>
      <c r="E420" s="45"/>
      <c r="F420" s="46"/>
      <c r="G420" s="46" t="n">
        <v>3.5</v>
      </c>
      <c r="H420" s="46" t="n">
        <f aca="false">E420*G420</f>
        <v>0</v>
      </c>
      <c r="I420" s="45"/>
      <c r="J420" s="45" t="s">
        <v>146</v>
      </c>
      <c r="K420" s="47" t="n">
        <f aca="false">L420*E420</f>
        <v>0</v>
      </c>
      <c r="L420" s="47" t="n">
        <v>80</v>
      </c>
      <c r="M420" s="61" t="n">
        <v>75</v>
      </c>
      <c r="O420" s="0"/>
      <c r="AMH420" s="0"/>
      <c r="AMI420" s="0"/>
      <c r="AMJ420" s="0"/>
    </row>
    <row r="421" s="19" customFormat="true" ht="14.15" hidden="false" customHeight="true" outlineLevel="0" collapsed="false">
      <c r="A421" s="42" t="s">
        <v>670</v>
      </c>
      <c r="B421" s="43" t="s">
        <v>672</v>
      </c>
      <c r="C421" s="44" t="s">
        <v>542</v>
      </c>
      <c r="D421" s="45" t="s">
        <v>29</v>
      </c>
      <c r="E421" s="45"/>
      <c r="F421" s="46"/>
      <c r="G421" s="46" t="n">
        <v>3.5</v>
      </c>
      <c r="H421" s="46" t="n">
        <f aca="false">E421*G421</f>
        <v>0</v>
      </c>
      <c r="I421" s="45"/>
      <c r="J421" s="45" t="s">
        <v>146</v>
      </c>
      <c r="K421" s="47" t="n">
        <f aca="false">L421*E421</f>
        <v>0</v>
      </c>
      <c r="L421" s="47" t="n">
        <v>80</v>
      </c>
      <c r="M421" s="61" t="n">
        <v>75</v>
      </c>
      <c r="O421" s="0"/>
      <c r="AMH421" s="0"/>
      <c r="AMI421" s="0"/>
      <c r="AMJ421" s="0"/>
    </row>
    <row r="422" s="19" customFormat="true" ht="14.15" hidden="false" customHeight="true" outlineLevel="0" collapsed="false">
      <c r="A422" s="42" t="s">
        <v>673</v>
      </c>
      <c r="B422" s="43" t="s">
        <v>674</v>
      </c>
      <c r="C422" s="44" t="s">
        <v>144</v>
      </c>
      <c r="D422" s="45" t="s">
        <v>145</v>
      </c>
      <c r="E422" s="45"/>
      <c r="F422" s="46"/>
      <c r="G422" s="46" t="n">
        <v>2.6</v>
      </c>
      <c r="H422" s="46" t="n">
        <f aca="false">E422*G422</f>
        <v>0</v>
      </c>
      <c r="I422" s="45"/>
      <c r="J422" s="45" t="s">
        <v>146</v>
      </c>
      <c r="K422" s="47" t="n">
        <f aca="false">L422*E422</f>
        <v>0</v>
      </c>
      <c r="L422" s="47" t="n">
        <v>205</v>
      </c>
      <c r="M422" s="49" t="n">
        <v>200</v>
      </c>
      <c r="O422" s="0"/>
      <c r="W422" s="19" t="s">
        <v>57</v>
      </c>
      <c r="AMH422" s="0"/>
      <c r="AMI422" s="0"/>
      <c r="AMJ422" s="0"/>
    </row>
    <row r="423" s="19" customFormat="true" ht="14.15" hidden="false" customHeight="true" outlineLevel="0" collapsed="false">
      <c r="A423" s="42" t="s">
        <v>673</v>
      </c>
      <c r="B423" s="43" t="s">
        <v>674</v>
      </c>
      <c r="C423" s="44" t="s">
        <v>147</v>
      </c>
      <c r="D423" s="45" t="s">
        <v>148</v>
      </c>
      <c r="E423" s="45"/>
      <c r="F423" s="46"/>
      <c r="G423" s="46" t="n">
        <v>4</v>
      </c>
      <c r="H423" s="46" t="n">
        <f aca="false">E423*G423</f>
        <v>0</v>
      </c>
      <c r="I423" s="45"/>
      <c r="J423" s="45" t="s">
        <v>146</v>
      </c>
      <c r="K423" s="47" t="n">
        <f aca="false">L423*E423</f>
        <v>0</v>
      </c>
      <c r="L423" s="47" t="n">
        <v>1020</v>
      </c>
      <c r="M423" s="49" t="n">
        <v>1</v>
      </c>
      <c r="N423" s="50"/>
      <c r="O423" s="51"/>
      <c r="P423" s="50"/>
      <c r="Q423" s="50"/>
      <c r="R423" s="50"/>
      <c r="S423" s="50"/>
      <c r="T423" s="50"/>
      <c r="U423" s="50"/>
      <c r="V423" s="50"/>
      <c r="W423" s="50" t="s">
        <v>97</v>
      </c>
      <c r="X423" s="50"/>
      <c r="AMH423" s="0"/>
      <c r="AMI423" s="0"/>
      <c r="AMJ423" s="0"/>
    </row>
    <row r="424" s="19" customFormat="true" ht="14.15" hidden="false" customHeight="true" outlineLevel="0" collapsed="false">
      <c r="A424" s="42" t="s">
        <v>675</v>
      </c>
      <c r="B424" s="43" t="s">
        <v>676</v>
      </c>
      <c r="C424" s="44" t="s">
        <v>195</v>
      </c>
      <c r="D424" s="45" t="s">
        <v>26</v>
      </c>
      <c r="E424" s="45"/>
      <c r="F424" s="46"/>
      <c r="G424" s="46" t="n">
        <v>2.8</v>
      </c>
      <c r="H424" s="46" t="n">
        <f aca="false">E424*G424</f>
        <v>0</v>
      </c>
      <c r="I424" s="45"/>
      <c r="J424" s="45" t="s">
        <v>146</v>
      </c>
      <c r="K424" s="47" t="n">
        <f aca="false">L424*E424</f>
        <v>0</v>
      </c>
      <c r="L424" s="47" t="n">
        <f aca="false">IF(D424=N$7,N$6+M424,IF(D424=O$7,O$6+M424,IF(D424=P$7,P$6+M424,IF(D424=Q$7,Q$6+M424,IF(D424=#REF!,#REF!+M424,IF(D424=#REF!,#REF!+M424,))))))</f>
        <v>54</v>
      </c>
      <c r="M424" s="49" t="n">
        <v>50</v>
      </c>
      <c r="N424" s="50"/>
      <c r="O424" s="51"/>
      <c r="P424" s="50"/>
      <c r="Q424" s="50"/>
      <c r="R424" s="50"/>
      <c r="S424" s="50"/>
      <c r="T424" s="50"/>
      <c r="U424" s="50"/>
      <c r="V424" s="50"/>
      <c r="W424" s="50" t="s">
        <v>97</v>
      </c>
      <c r="X424" s="50"/>
      <c r="AMH424" s="0"/>
      <c r="AMI424" s="0"/>
      <c r="AMJ424" s="0"/>
    </row>
    <row r="425" s="19" customFormat="true" ht="14.15" hidden="false" customHeight="true" outlineLevel="0" collapsed="false">
      <c r="A425" s="42" t="s">
        <v>677</v>
      </c>
      <c r="B425" s="43" t="s">
        <v>678</v>
      </c>
      <c r="C425" s="44" t="s">
        <v>195</v>
      </c>
      <c r="D425" s="45" t="s">
        <v>26</v>
      </c>
      <c r="E425" s="45"/>
      <c r="F425" s="46"/>
      <c r="G425" s="46" t="n">
        <v>3.1</v>
      </c>
      <c r="H425" s="46" t="n">
        <f aca="false">E425*G425</f>
        <v>0</v>
      </c>
      <c r="I425" s="45"/>
      <c r="J425" s="45" t="s">
        <v>146</v>
      </c>
      <c r="K425" s="47" t="n">
        <f aca="false">L425*E425</f>
        <v>0</v>
      </c>
      <c r="L425" s="47" t="n">
        <f aca="false">IF(D425=N$7,N$6+M425,IF(D425=O$7,O$6+M425,IF(D425=P$7,P$6+M425,IF(D425=Q$7,Q$6+M425,IF(D425=#REF!,#REF!+M425,IF(D425=#REF!,#REF!+M425,))))))</f>
        <v>54</v>
      </c>
      <c r="M425" s="49" t="n">
        <v>50</v>
      </c>
      <c r="O425" s="0"/>
      <c r="W425" s="19" t="s">
        <v>57</v>
      </c>
      <c r="AMH425" s="0"/>
      <c r="AMI425" s="0"/>
      <c r="AMJ425" s="0"/>
    </row>
    <row r="426" s="19" customFormat="true" ht="14.15" hidden="false" customHeight="true" outlineLevel="0" collapsed="false">
      <c r="A426" s="42" t="s">
        <v>679</v>
      </c>
      <c r="B426" s="43" t="s">
        <v>50</v>
      </c>
      <c r="C426" s="44" t="s">
        <v>63</v>
      </c>
      <c r="D426" s="45" t="s">
        <v>24</v>
      </c>
      <c r="E426" s="45"/>
      <c r="F426" s="46"/>
      <c r="G426" s="46" t="n">
        <v>3.1</v>
      </c>
      <c r="H426" s="46" t="n">
        <f aca="false">E426*G426</f>
        <v>0</v>
      </c>
      <c r="I426" s="45"/>
      <c r="J426" s="45" t="s">
        <v>52</v>
      </c>
      <c r="K426" s="47" t="n">
        <f aca="false">L426*E426</f>
        <v>0</v>
      </c>
      <c r="L426" s="47" t="n">
        <f aca="false">IF(D426=N$7,N$6+M426,IF(D426=O$7,O$6+M426,IF(D426=P$7,P$6+M426,IF(D426=Q$7,Q$6+M426,IF(D426=#REF!,#REF!+M426,IF(D426=#REF!,#REF!+M426,))))))</f>
        <v>4</v>
      </c>
      <c r="M426" s="49" t="n">
        <v>0.5</v>
      </c>
      <c r="O426" s="0"/>
      <c r="W426" s="19" t="s">
        <v>57</v>
      </c>
      <c r="AMH426" s="0"/>
      <c r="AMI426" s="0"/>
      <c r="AMJ426" s="0"/>
    </row>
    <row r="427" s="19" customFormat="true" ht="14.15" hidden="false" customHeight="true" outlineLevel="0" collapsed="false">
      <c r="A427" s="42" t="s">
        <v>680</v>
      </c>
      <c r="B427" s="43" t="s">
        <v>681</v>
      </c>
      <c r="C427" s="44" t="s">
        <v>77</v>
      </c>
      <c r="D427" s="45" t="s">
        <v>24</v>
      </c>
      <c r="E427" s="45"/>
      <c r="F427" s="46"/>
      <c r="G427" s="46" t="n">
        <v>3.1</v>
      </c>
      <c r="H427" s="46" t="n">
        <f aca="false">E427*G427</f>
        <v>0</v>
      </c>
      <c r="I427" s="45"/>
      <c r="J427" s="45" t="s">
        <v>102</v>
      </c>
      <c r="K427" s="47" t="n">
        <f aca="false">L427*E427</f>
        <v>0</v>
      </c>
      <c r="L427" s="47" t="n">
        <f aca="false">IF(D427=N$7,N$6+M427,IF(D427=O$7,O$6+M427,IF(D427=P$7,P$6+M427,IF(D427=Q$7,Q$6+M427,IF(D427=#REF!,#REF!+M427,IF(D427=#REF!,#REF!+M427,))))))</f>
        <v>4.5</v>
      </c>
      <c r="M427" s="49" t="n">
        <v>1</v>
      </c>
      <c r="O427" s="0"/>
      <c r="W427" s="19" t="s">
        <v>57</v>
      </c>
      <c r="AMH427" s="0"/>
      <c r="AMI427" s="0"/>
      <c r="AMJ427" s="0"/>
    </row>
    <row r="428" s="19" customFormat="true" ht="14.15" hidden="false" customHeight="true" outlineLevel="0" collapsed="false">
      <c r="A428" s="42" t="s">
        <v>680</v>
      </c>
      <c r="B428" s="43" t="s">
        <v>682</v>
      </c>
      <c r="C428" s="44" t="s">
        <v>77</v>
      </c>
      <c r="D428" s="45" t="s">
        <v>24</v>
      </c>
      <c r="E428" s="45"/>
      <c r="F428" s="46"/>
      <c r="G428" s="46" t="n">
        <v>3.1</v>
      </c>
      <c r="H428" s="46" t="n">
        <f aca="false">E428*G428</f>
        <v>0</v>
      </c>
      <c r="I428" s="45"/>
      <c r="J428" s="45" t="s">
        <v>102</v>
      </c>
      <c r="K428" s="47" t="n">
        <f aca="false">L428*E428</f>
        <v>0</v>
      </c>
      <c r="L428" s="47" t="n">
        <f aca="false">IF(D428=N$7,N$6+M428,IF(D428=O$7,O$6+M428,IF(D428=P$7,P$6+M428,IF(D428=Q$7,Q$6+M428,IF(D428=#REF!,#REF!+M428,IF(D428=#REF!,#REF!+M428,))))))</f>
        <v>4.5</v>
      </c>
      <c r="M428" s="49" t="n">
        <v>1</v>
      </c>
      <c r="N428" s="50"/>
      <c r="O428" s="51"/>
      <c r="P428" s="50"/>
      <c r="Q428" s="50"/>
      <c r="R428" s="50"/>
      <c r="S428" s="50"/>
      <c r="T428" s="50"/>
      <c r="U428" s="50"/>
      <c r="V428" s="50"/>
      <c r="W428" s="50" t="s">
        <v>57</v>
      </c>
      <c r="X428" s="50"/>
      <c r="AMH428" s="0"/>
      <c r="AMI428" s="0"/>
      <c r="AMJ428" s="0"/>
    </row>
    <row r="429" s="19" customFormat="true" ht="14.15" hidden="false" customHeight="true" outlineLevel="0" collapsed="false">
      <c r="A429" s="42" t="s">
        <v>680</v>
      </c>
      <c r="B429" s="43" t="s">
        <v>683</v>
      </c>
      <c r="C429" s="44" t="s">
        <v>77</v>
      </c>
      <c r="D429" s="45" t="s">
        <v>25</v>
      </c>
      <c r="E429" s="45"/>
      <c r="F429" s="46"/>
      <c r="G429" s="46" t="n">
        <v>3.1</v>
      </c>
      <c r="H429" s="46" t="n">
        <f aca="false">E429*G429</f>
        <v>0</v>
      </c>
      <c r="I429" s="45"/>
      <c r="J429" s="45" t="s">
        <v>102</v>
      </c>
      <c r="K429" s="47" t="n">
        <f aca="false">L429*E429</f>
        <v>0</v>
      </c>
      <c r="L429" s="47" t="n">
        <f aca="false">IF(D429=N$7,N$6+M429,IF(D429=O$7,O$6+M429,IF(D429=P$7,P$6+M429,IF(D429=Q$7,Q$6+M429,IF(D429=#REF!,#REF!+M429,IF(D429=#REF!,#REF!+M429,))))))</f>
        <v>4.5</v>
      </c>
      <c r="M429" s="49" t="n">
        <v>1</v>
      </c>
      <c r="O429" s="0"/>
      <c r="W429" s="19" t="s">
        <v>209</v>
      </c>
      <c r="AMH429" s="0"/>
      <c r="AMI429" s="0"/>
      <c r="AMJ429" s="0"/>
    </row>
    <row r="430" s="19" customFormat="true" ht="14.15" hidden="false" customHeight="true" outlineLevel="0" collapsed="false">
      <c r="A430" s="42" t="s">
        <v>680</v>
      </c>
      <c r="B430" s="43" t="s">
        <v>684</v>
      </c>
      <c r="C430" s="44" t="s">
        <v>77</v>
      </c>
      <c r="D430" s="45" t="s">
        <v>24</v>
      </c>
      <c r="E430" s="45"/>
      <c r="F430" s="46"/>
      <c r="G430" s="46" t="n">
        <v>3.1</v>
      </c>
      <c r="H430" s="46" t="n">
        <f aca="false">E430*G430</f>
        <v>0</v>
      </c>
      <c r="I430" s="45"/>
      <c r="J430" s="45" t="s">
        <v>102</v>
      </c>
      <c r="K430" s="47" t="n">
        <f aca="false">L430*E430</f>
        <v>0</v>
      </c>
      <c r="L430" s="47" t="n">
        <f aca="false">IF(D430=N$7,N$6+M430,IF(D430=O$7,O$6+M430,IF(D430=P$7,P$6+M430,IF(D430=Q$7,Q$6+M430,IF(D430=#REF!,#REF!+M430,IF(D430=#REF!,#REF!+M430,))))))</f>
        <v>4.5</v>
      </c>
      <c r="M430" s="49" t="n">
        <v>1</v>
      </c>
      <c r="O430" s="0"/>
      <c r="W430" s="19" t="s">
        <v>57</v>
      </c>
      <c r="AMH430" s="0"/>
      <c r="AMI430" s="0"/>
      <c r="AMJ430" s="0"/>
    </row>
    <row r="431" s="19" customFormat="true" ht="14.15" hidden="false" customHeight="true" outlineLevel="0" collapsed="false">
      <c r="A431" s="42" t="s">
        <v>680</v>
      </c>
      <c r="B431" s="43" t="s">
        <v>685</v>
      </c>
      <c r="C431" s="44" t="s">
        <v>77</v>
      </c>
      <c r="D431" s="45" t="s">
        <v>24</v>
      </c>
      <c r="E431" s="45"/>
      <c r="F431" s="46"/>
      <c r="G431" s="46" t="n">
        <v>3.1</v>
      </c>
      <c r="H431" s="46" t="n">
        <f aca="false">E431*G431</f>
        <v>0</v>
      </c>
      <c r="I431" s="45"/>
      <c r="J431" s="45" t="s">
        <v>102</v>
      </c>
      <c r="K431" s="47" t="n">
        <f aca="false">L431*E431</f>
        <v>0</v>
      </c>
      <c r="L431" s="47" t="n">
        <f aca="false">IF(D431=N$7,N$6+M431,IF(D431=O$7,O$6+M431,IF(D431=P$7,P$6+M431,IF(D431=Q$7,Q$6+M431,IF(D431=#REF!,#REF!+M431,IF(D431=#REF!,#REF!+M431,))))))</f>
        <v>4.5</v>
      </c>
      <c r="M431" s="49" t="n">
        <v>1</v>
      </c>
      <c r="O431" s="0"/>
      <c r="W431" s="19" t="s">
        <v>57</v>
      </c>
      <c r="AMH431" s="0"/>
      <c r="AMI431" s="0"/>
      <c r="AMJ431" s="0"/>
    </row>
    <row r="432" s="19" customFormat="true" ht="14.15" hidden="false" customHeight="true" outlineLevel="0" collapsed="false">
      <c r="A432" s="42" t="s">
        <v>680</v>
      </c>
      <c r="B432" s="43" t="s">
        <v>686</v>
      </c>
      <c r="C432" s="44" t="s">
        <v>77</v>
      </c>
      <c r="D432" s="45" t="s">
        <v>24</v>
      </c>
      <c r="E432" s="45"/>
      <c r="F432" s="46"/>
      <c r="G432" s="46" t="n">
        <v>3.1</v>
      </c>
      <c r="H432" s="46" t="n">
        <f aca="false">E432*G432</f>
        <v>0</v>
      </c>
      <c r="I432" s="45"/>
      <c r="J432" s="45" t="s">
        <v>102</v>
      </c>
      <c r="K432" s="47" t="n">
        <f aca="false">L432*E432</f>
        <v>0</v>
      </c>
      <c r="L432" s="47" t="n">
        <f aca="false">IF(D432=N$7,N$6+M432,IF(D432=O$7,O$6+M432,IF(D432=P$7,P$6+M432,IF(D432=Q$7,Q$6+M432,IF(D432=#REF!,#REF!+M432,IF(D432=#REF!,#REF!+M432,))))))</f>
        <v>4.5</v>
      </c>
      <c r="M432" s="49" t="n">
        <v>1</v>
      </c>
      <c r="O432" s="0"/>
      <c r="W432" s="19" t="s">
        <v>57</v>
      </c>
      <c r="AMH432" s="0"/>
      <c r="AMI432" s="0"/>
      <c r="AMJ432" s="0"/>
    </row>
    <row r="433" s="19" customFormat="true" ht="14.15" hidden="false" customHeight="true" outlineLevel="0" collapsed="false">
      <c r="A433" s="42" t="s">
        <v>680</v>
      </c>
      <c r="B433" s="43" t="s">
        <v>687</v>
      </c>
      <c r="C433" s="44" t="s">
        <v>77</v>
      </c>
      <c r="D433" s="45" t="s">
        <v>24</v>
      </c>
      <c r="E433" s="45"/>
      <c r="F433" s="46"/>
      <c r="G433" s="46" t="n">
        <v>3.1</v>
      </c>
      <c r="H433" s="46" t="n">
        <f aca="false">E433*G433</f>
        <v>0</v>
      </c>
      <c r="I433" s="45"/>
      <c r="J433" s="45" t="s">
        <v>102</v>
      </c>
      <c r="K433" s="47" t="n">
        <f aca="false">L433*E433</f>
        <v>0</v>
      </c>
      <c r="L433" s="47" t="n">
        <f aca="false">IF(D433=N$7,N$6+M433,IF(D433=O$7,O$6+M433,IF(D433=P$7,P$6+M433,IF(D433=Q$7,Q$6+M433,IF(D433=#REF!,#REF!+M433,IF(D433=#REF!,#REF!+M433,))))))</f>
        <v>4.5</v>
      </c>
      <c r="M433" s="49" t="n">
        <v>1</v>
      </c>
      <c r="O433" s="0"/>
      <c r="W433" s="19" t="s">
        <v>57</v>
      </c>
      <c r="AMH433" s="0"/>
      <c r="AMI433" s="0"/>
      <c r="AMJ433" s="0"/>
    </row>
    <row r="434" s="19" customFormat="true" ht="14.15" hidden="false" customHeight="true" outlineLevel="0" collapsed="false">
      <c r="A434" s="42" t="s">
        <v>680</v>
      </c>
      <c r="B434" s="43" t="s">
        <v>688</v>
      </c>
      <c r="C434" s="44" t="s">
        <v>77</v>
      </c>
      <c r="D434" s="45" t="s">
        <v>24</v>
      </c>
      <c r="E434" s="45"/>
      <c r="F434" s="46"/>
      <c r="G434" s="46" t="n">
        <v>3.1</v>
      </c>
      <c r="H434" s="46" t="n">
        <f aca="false">E434*G434</f>
        <v>0</v>
      </c>
      <c r="I434" s="45"/>
      <c r="J434" s="45" t="s">
        <v>102</v>
      </c>
      <c r="K434" s="47" t="n">
        <f aca="false">L434*E434</f>
        <v>0</v>
      </c>
      <c r="L434" s="47" t="n">
        <f aca="false">IF(D434=N$7,N$6+M434,IF(D434=O$7,O$6+M434,IF(D434=P$7,P$6+M434,IF(D434=Q$7,Q$6+M434,IF(D434=#REF!,#REF!+M434,IF(D434=#REF!,#REF!+M434,))))))</f>
        <v>4.5</v>
      </c>
      <c r="M434" s="49" t="n">
        <v>1</v>
      </c>
      <c r="O434" s="0"/>
      <c r="W434" s="19" t="s">
        <v>57</v>
      </c>
      <c r="AMH434" s="0"/>
      <c r="AMI434" s="0"/>
      <c r="AMJ434" s="0"/>
    </row>
    <row r="435" s="19" customFormat="true" ht="14.15" hidden="false" customHeight="true" outlineLevel="0" collapsed="false">
      <c r="A435" s="42" t="s">
        <v>680</v>
      </c>
      <c r="B435" s="43" t="s">
        <v>689</v>
      </c>
      <c r="C435" s="44" t="s">
        <v>77</v>
      </c>
      <c r="D435" s="45" t="s">
        <v>24</v>
      </c>
      <c r="E435" s="45"/>
      <c r="F435" s="46"/>
      <c r="G435" s="46" t="n">
        <v>3.1</v>
      </c>
      <c r="H435" s="46" t="n">
        <f aca="false">E435*G435</f>
        <v>0</v>
      </c>
      <c r="I435" s="45"/>
      <c r="J435" s="45" t="s">
        <v>102</v>
      </c>
      <c r="K435" s="47" t="n">
        <f aca="false">L435*E435</f>
        <v>0</v>
      </c>
      <c r="L435" s="47" t="n">
        <f aca="false">IF(D435=N$7,N$6+M435,IF(D435=O$7,O$6+M435,IF(D435=P$7,P$6+M435,IF(D435=Q$7,Q$6+M435,IF(D435=#REF!,#REF!+M435,IF(D435=#REF!,#REF!+M435,))))))</f>
        <v>3.5</v>
      </c>
      <c r="M435" s="49"/>
      <c r="N435" s="50"/>
      <c r="O435" s="51"/>
      <c r="P435" s="50"/>
      <c r="Q435" s="50"/>
      <c r="R435" s="50"/>
      <c r="S435" s="50"/>
      <c r="T435" s="50"/>
      <c r="U435" s="50"/>
      <c r="V435" s="50"/>
      <c r="W435" s="50" t="s">
        <v>73</v>
      </c>
      <c r="X435" s="50"/>
      <c r="AMH435" s="0"/>
      <c r="AMI435" s="0"/>
      <c r="AMJ435" s="0"/>
    </row>
    <row r="436" s="19" customFormat="true" ht="14.15" hidden="false" customHeight="true" outlineLevel="0" collapsed="false">
      <c r="A436" s="42" t="s">
        <v>680</v>
      </c>
      <c r="B436" s="43" t="s">
        <v>690</v>
      </c>
      <c r="C436" s="44" t="s">
        <v>77</v>
      </c>
      <c r="D436" s="45" t="s">
        <v>25</v>
      </c>
      <c r="E436" s="45"/>
      <c r="F436" s="46"/>
      <c r="G436" s="46" t="n">
        <v>3.1</v>
      </c>
      <c r="H436" s="46" t="n">
        <f aca="false">E436*G436</f>
        <v>0</v>
      </c>
      <c r="I436" s="45"/>
      <c r="J436" s="45" t="s">
        <v>102</v>
      </c>
      <c r="K436" s="47" t="n">
        <f aca="false">L436*E436</f>
        <v>0</v>
      </c>
      <c r="L436" s="47" t="n">
        <f aca="false">IF(D436=N$7,N$6+M436,IF(D436=O$7,O$6+M436,IF(D436=P$7,P$6+M436,IF(D436=Q$7,Q$6+M436,IF(D436=#REF!,#REF!+M436,IF(D436=#REF!,#REF!+M436,))))))</f>
        <v>4.5</v>
      </c>
      <c r="M436" s="49" t="n">
        <v>1</v>
      </c>
      <c r="N436" s="50"/>
      <c r="O436" s="51"/>
      <c r="P436" s="50"/>
      <c r="Q436" s="50"/>
      <c r="R436" s="50"/>
      <c r="S436" s="50"/>
      <c r="T436" s="50"/>
      <c r="U436" s="50"/>
      <c r="V436" s="50"/>
      <c r="W436" s="50" t="s">
        <v>97</v>
      </c>
      <c r="X436" s="50" t="s">
        <v>245</v>
      </c>
      <c r="AMH436" s="0"/>
      <c r="AMI436" s="0"/>
      <c r="AMJ436" s="0"/>
    </row>
    <row r="437" s="19" customFormat="true" ht="14.15" hidden="false" customHeight="true" outlineLevel="0" collapsed="false">
      <c r="A437" s="42" t="s">
        <v>680</v>
      </c>
      <c r="B437" s="43" t="s">
        <v>691</v>
      </c>
      <c r="C437" s="44" t="s">
        <v>77</v>
      </c>
      <c r="D437" s="45" t="s">
        <v>24</v>
      </c>
      <c r="E437" s="45"/>
      <c r="F437" s="46"/>
      <c r="G437" s="46" t="n">
        <v>3.1</v>
      </c>
      <c r="H437" s="46" t="n">
        <f aca="false">E437*G437</f>
        <v>0</v>
      </c>
      <c r="I437" s="45"/>
      <c r="J437" s="45" t="s">
        <v>102</v>
      </c>
      <c r="K437" s="47" t="n">
        <f aca="false">L437*E437</f>
        <v>0</v>
      </c>
      <c r="L437" s="47" t="n">
        <f aca="false">IF(D437=N$7,N$6+M437,IF(D437=O$7,O$6+M437,IF(D437=P$7,P$6+M437,IF(D437=Q$7,Q$6+M437,IF(D437=#REF!,#REF!+M437,IF(D437=#REF!,#REF!+M437,))))))</f>
        <v>4.5</v>
      </c>
      <c r="M437" s="49" t="n">
        <v>1</v>
      </c>
      <c r="O437" s="0"/>
      <c r="W437" s="19" t="s">
        <v>73</v>
      </c>
      <c r="AMH437" s="0"/>
      <c r="AMI437" s="0"/>
      <c r="AMJ437" s="0"/>
    </row>
    <row r="438" s="19" customFormat="true" ht="14.15" hidden="false" customHeight="true" outlineLevel="0" collapsed="false">
      <c r="A438" s="42" t="s">
        <v>680</v>
      </c>
      <c r="B438" s="43" t="s">
        <v>692</v>
      </c>
      <c r="C438" s="44" t="s">
        <v>77</v>
      </c>
      <c r="D438" s="45" t="s">
        <v>24</v>
      </c>
      <c r="E438" s="45"/>
      <c r="F438" s="46"/>
      <c r="G438" s="46" t="n">
        <v>3.1</v>
      </c>
      <c r="H438" s="46" t="n">
        <f aca="false">E438*G438</f>
        <v>0</v>
      </c>
      <c r="I438" s="45"/>
      <c r="J438" s="45" t="s">
        <v>102</v>
      </c>
      <c r="K438" s="47" t="n">
        <f aca="false">L438*E438</f>
        <v>0</v>
      </c>
      <c r="L438" s="47" t="n">
        <f aca="false">IF(D438=N$7,N$6+M438,IF(D438=O$7,O$6+M438,IF(D438=P$7,P$6+M438,IF(D438=Q$7,Q$6+M438,IF(D438=#REF!,#REF!+M438,IF(D438=#REF!,#REF!+M438,))))))</f>
        <v>4.5</v>
      </c>
      <c r="M438" s="49" t="n">
        <v>1</v>
      </c>
      <c r="O438" s="0"/>
      <c r="W438" s="19" t="s">
        <v>73</v>
      </c>
      <c r="AMH438" s="0"/>
      <c r="AMI438" s="0"/>
      <c r="AMJ438" s="0"/>
    </row>
    <row r="439" s="19" customFormat="true" ht="14.15" hidden="false" customHeight="true" outlineLevel="0" collapsed="false">
      <c r="A439" s="42" t="s">
        <v>680</v>
      </c>
      <c r="B439" s="43" t="s">
        <v>693</v>
      </c>
      <c r="C439" s="44" t="s">
        <v>77</v>
      </c>
      <c r="D439" s="45" t="s">
        <v>24</v>
      </c>
      <c r="E439" s="45"/>
      <c r="F439" s="46"/>
      <c r="G439" s="46" t="n">
        <v>3.1</v>
      </c>
      <c r="H439" s="46" t="n">
        <f aca="false">E439*G439</f>
        <v>0</v>
      </c>
      <c r="I439" s="45"/>
      <c r="J439" s="45" t="s">
        <v>102</v>
      </c>
      <c r="K439" s="47" t="n">
        <f aca="false">L439*E439</f>
        <v>0</v>
      </c>
      <c r="L439" s="47" t="n">
        <f aca="false">IF(D439=N$7,N$6+M439,IF(D439=O$7,O$6+M439,IF(D439=P$7,P$6+M439,IF(D439=Q$7,Q$6+M439,IF(D439=#REF!,#REF!+M439,IF(D439=#REF!,#REF!+M439,))))))</f>
        <v>4.5</v>
      </c>
      <c r="M439" s="49" t="n">
        <v>1</v>
      </c>
      <c r="O439" s="0"/>
      <c r="W439" s="19" t="s">
        <v>73</v>
      </c>
      <c r="AMH439" s="0"/>
      <c r="AMI439" s="0"/>
      <c r="AMJ439" s="0"/>
    </row>
    <row r="440" s="19" customFormat="true" ht="14.15" hidden="false" customHeight="true" outlineLevel="0" collapsed="false">
      <c r="A440" s="42" t="s">
        <v>694</v>
      </c>
      <c r="B440" s="43" t="s">
        <v>695</v>
      </c>
      <c r="C440" s="44" t="s">
        <v>82</v>
      </c>
      <c r="D440" s="45"/>
      <c r="E440" s="45"/>
      <c r="F440" s="46"/>
      <c r="G440" s="46"/>
      <c r="H440" s="46" t="n">
        <f aca="false">E440*G440</f>
        <v>0</v>
      </c>
      <c r="I440" s="45"/>
      <c r="J440" s="45"/>
      <c r="K440" s="47" t="n">
        <f aca="false">L440*E440</f>
        <v>0</v>
      </c>
      <c r="L440" s="47"/>
      <c r="M440" s="49"/>
      <c r="N440" s="50"/>
      <c r="O440" s="51"/>
      <c r="P440" s="50"/>
      <c r="Q440" s="50"/>
      <c r="R440" s="50"/>
      <c r="S440" s="50"/>
      <c r="T440" s="50"/>
      <c r="U440" s="50"/>
      <c r="V440" s="50"/>
      <c r="W440" s="50" t="s">
        <v>57</v>
      </c>
      <c r="X440" s="50"/>
      <c r="AMH440" s="0"/>
      <c r="AMI440" s="0"/>
      <c r="AMJ440" s="0"/>
    </row>
    <row r="441" s="19" customFormat="true" ht="14.15" hidden="false" customHeight="true" outlineLevel="0" collapsed="false">
      <c r="A441" s="42" t="s">
        <v>696</v>
      </c>
      <c r="B441" s="43" t="s">
        <v>251</v>
      </c>
      <c r="C441" s="44" t="s">
        <v>233</v>
      </c>
      <c r="D441" s="45" t="s">
        <v>24</v>
      </c>
      <c r="E441" s="45"/>
      <c r="F441" s="46"/>
      <c r="G441" s="46" t="n">
        <v>3.1</v>
      </c>
      <c r="H441" s="46" t="n">
        <f aca="false">E441*G441</f>
        <v>0</v>
      </c>
      <c r="I441" s="45"/>
      <c r="J441" s="45" t="s">
        <v>89</v>
      </c>
      <c r="K441" s="47" t="n">
        <f aca="false">L441*E441</f>
        <v>0</v>
      </c>
      <c r="L441" s="47" t="n">
        <f aca="false">IF(D441=N$7,N$6+M441,IF(D441=O$7,O$6+M441,IF(D441=P$7,P$6+M441,IF(D441=Q$7,Q$6+M441,IF(D441=#REF!,#REF!+M441,IF(D441=#REF!,#REF!+M441,))))))</f>
        <v>5</v>
      </c>
      <c r="M441" s="49" t="n">
        <v>1.5</v>
      </c>
      <c r="O441" s="0"/>
      <c r="W441" s="19" t="s">
        <v>57</v>
      </c>
      <c r="AMH441" s="0"/>
      <c r="AMI441" s="0"/>
      <c r="AMJ441" s="0"/>
    </row>
    <row r="442" s="19" customFormat="true" ht="14.15" hidden="false" customHeight="true" outlineLevel="0" collapsed="false">
      <c r="A442" s="42" t="s">
        <v>697</v>
      </c>
      <c r="B442" s="43" t="s">
        <v>698</v>
      </c>
      <c r="C442" s="44" t="s">
        <v>72</v>
      </c>
      <c r="D442" s="45" t="s">
        <v>24</v>
      </c>
      <c r="E442" s="45"/>
      <c r="F442" s="46"/>
      <c r="G442" s="46" t="n">
        <v>3.1</v>
      </c>
      <c r="H442" s="46" t="n">
        <f aca="false">E442*G442</f>
        <v>0</v>
      </c>
      <c r="I442" s="45"/>
      <c r="J442" s="45" t="s">
        <v>52</v>
      </c>
      <c r="K442" s="47" t="n">
        <f aca="false">L442*E442</f>
        <v>0</v>
      </c>
      <c r="L442" s="47" t="n">
        <f aca="false">IF(D442=N$7,N$6+M442,IF(D442=O$7,O$6+M442,IF(D442=P$7,P$6+M442,IF(D442=Q$7,Q$6+M442,IF(D442=#REF!,#REF!+M442,IF(D442=#REF!,#REF!+M442,))))))</f>
        <v>3.75</v>
      </c>
      <c r="M442" s="49" t="n">
        <v>0.25</v>
      </c>
      <c r="N442" s="50"/>
      <c r="O442" s="51"/>
      <c r="P442" s="50"/>
      <c r="Q442" s="50"/>
      <c r="R442" s="50"/>
      <c r="S442" s="50"/>
      <c r="T442" s="50"/>
      <c r="U442" s="50"/>
      <c r="V442" s="50"/>
      <c r="W442" s="50" t="s">
        <v>57</v>
      </c>
      <c r="X442" s="50"/>
      <c r="AMH442" s="0"/>
      <c r="AMI442" s="0"/>
      <c r="AMJ442" s="0"/>
    </row>
    <row r="443" s="19" customFormat="true" ht="14.15" hidden="false" customHeight="true" outlineLevel="0" collapsed="false">
      <c r="A443" s="42" t="s">
        <v>699</v>
      </c>
      <c r="B443" s="43" t="s">
        <v>700</v>
      </c>
      <c r="C443" s="44" t="s">
        <v>483</v>
      </c>
      <c r="D443" s="45" t="s">
        <v>29</v>
      </c>
      <c r="E443" s="45"/>
      <c r="F443" s="46"/>
      <c r="G443" s="46" t="n">
        <v>2.8</v>
      </c>
      <c r="H443" s="46" t="n">
        <f aca="false">E443*G443</f>
        <v>0</v>
      </c>
      <c r="I443" s="45"/>
      <c r="J443" s="45" t="s">
        <v>146</v>
      </c>
      <c r="K443" s="47" t="n">
        <f aca="false">L443*E443</f>
        <v>0</v>
      </c>
      <c r="L443" s="47" t="n">
        <v>105.5</v>
      </c>
      <c r="M443" s="49" t="n">
        <v>50</v>
      </c>
      <c r="O443" s="0"/>
      <c r="W443" s="19" t="s">
        <v>57</v>
      </c>
      <c r="AMH443" s="0"/>
      <c r="AMI443" s="0"/>
      <c r="AMJ443" s="0"/>
    </row>
    <row r="444" s="19" customFormat="true" ht="14.15" hidden="false" customHeight="true" outlineLevel="0" collapsed="false">
      <c r="A444" s="42" t="s">
        <v>701</v>
      </c>
      <c r="B444" s="43" t="s">
        <v>702</v>
      </c>
      <c r="C444" s="44" t="s">
        <v>77</v>
      </c>
      <c r="D444" s="45" t="s">
        <v>25</v>
      </c>
      <c r="E444" s="45"/>
      <c r="F444" s="46"/>
      <c r="G444" s="46" t="n">
        <v>3.1</v>
      </c>
      <c r="H444" s="46" t="n">
        <f aca="false">E444*G444</f>
        <v>0</v>
      </c>
      <c r="I444" s="45"/>
      <c r="J444" s="45" t="s">
        <v>66</v>
      </c>
      <c r="K444" s="47" t="n">
        <f aca="false">L444*E444</f>
        <v>0</v>
      </c>
      <c r="L444" s="47" t="n">
        <f aca="false">IF(D444=N$7,N$6+M444,IF(D444=O$7,O$6+M444,IF(D444=P$7,P$6+M444,IF(D444=Q$7,Q$6+M444,IF(D444=#REF!,#REF!+M444,IF(D444=#REF!,#REF!+M444,))))))</f>
        <v>4.5</v>
      </c>
      <c r="M444" s="49" t="n">
        <v>1</v>
      </c>
      <c r="O444" s="0"/>
      <c r="W444" s="19" t="s">
        <v>57</v>
      </c>
      <c r="AMH444" s="0"/>
      <c r="AMI444" s="0"/>
      <c r="AMJ444" s="0"/>
    </row>
    <row r="445" s="19" customFormat="true" ht="14.15" hidden="false" customHeight="true" outlineLevel="0" collapsed="false">
      <c r="A445" s="42" t="s">
        <v>703</v>
      </c>
      <c r="B445" s="43" t="s">
        <v>704</v>
      </c>
      <c r="C445" s="44" t="s">
        <v>77</v>
      </c>
      <c r="D445" s="45" t="s">
        <v>24</v>
      </c>
      <c r="E445" s="45"/>
      <c r="F445" s="46"/>
      <c r="G445" s="46" t="n">
        <v>3.1</v>
      </c>
      <c r="H445" s="46" t="n">
        <f aca="false">E445*G445</f>
        <v>0</v>
      </c>
      <c r="I445" s="45"/>
      <c r="J445" s="45" t="s">
        <v>89</v>
      </c>
      <c r="K445" s="47" t="n">
        <f aca="false">L445*E445</f>
        <v>0</v>
      </c>
      <c r="L445" s="47" t="n">
        <f aca="false">IF(D445=N$7,N$6+M445,IF(D445=O$7,O$6+M445,IF(D445=P$7,P$6+M445,IF(D445=Q$7,Q$6+M445,IF(D445=#REF!,#REF!+M445,IF(D445=#REF!,#REF!+M445,))))))</f>
        <v>4.5</v>
      </c>
      <c r="M445" s="49" t="n">
        <v>1</v>
      </c>
      <c r="O445" s="0"/>
      <c r="W445" s="19" t="s">
        <v>209</v>
      </c>
      <c r="AMH445" s="0"/>
      <c r="AMI445" s="0"/>
      <c r="AMJ445" s="0"/>
    </row>
    <row r="446" s="19" customFormat="true" ht="14.15" hidden="false" customHeight="true" outlineLevel="0" collapsed="false">
      <c r="A446" s="42" t="s">
        <v>705</v>
      </c>
      <c r="B446" s="43" t="s">
        <v>706</v>
      </c>
      <c r="C446" s="44" t="s">
        <v>77</v>
      </c>
      <c r="D446" s="45" t="s">
        <v>24</v>
      </c>
      <c r="E446" s="45"/>
      <c r="F446" s="46"/>
      <c r="G446" s="46" t="n">
        <v>3.1</v>
      </c>
      <c r="H446" s="46" t="n">
        <f aca="false">E446*G446</f>
        <v>0</v>
      </c>
      <c r="I446" s="45"/>
      <c r="J446" s="45" t="s">
        <v>89</v>
      </c>
      <c r="K446" s="47" t="n">
        <f aca="false">L446*E446</f>
        <v>0</v>
      </c>
      <c r="L446" s="47" t="n">
        <f aca="false">IF(D446=N$7,N$6+M446,IF(D446=O$7,O$6+M446,IF(D446=P$7,P$6+M446,IF(D446=Q$7,Q$6+M446,IF(D446=#REF!,#REF!+M446,IF(D446=#REF!,#REF!+M446,))))))</f>
        <v>4.5</v>
      </c>
      <c r="M446" s="49" t="n">
        <v>1</v>
      </c>
      <c r="O446" s="0"/>
      <c r="W446" s="19" t="s">
        <v>209</v>
      </c>
      <c r="AMH446" s="0"/>
      <c r="AMI446" s="0"/>
      <c r="AMJ446" s="0"/>
    </row>
    <row r="447" s="19" customFormat="true" ht="14.15" hidden="false" customHeight="true" outlineLevel="0" collapsed="false">
      <c r="A447" s="42" t="s">
        <v>707</v>
      </c>
      <c r="B447" s="43" t="s">
        <v>708</v>
      </c>
      <c r="C447" s="44" t="s">
        <v>56</v>
      </c>
      <c r="D447" s="45" t="s">
        <v>25</v>
      </c>
      <c r="E447" s="45"/>
      <c r="F447" s="46"/>
      <c r="G447" s="46" t="n">
        <v>3.1</v>
      </c>
      <c r="H447" s="46" t="n">
        <f aca="false">E447*G447</f>
        <v>0</v>
      </c>
      <c r="I447" s="45"/>
      <c r="J447" s="45" t="s">
        <v>102</v>
      </c>
      <c r="K447" s="47" t="n">
        <f aca="false">L447*E447</f>
        <v>0</v>
      </c>
      <c r="L447" s="47" t="n">
        <f aca="false">IF(D447=N$7,N$6+M447,IF(D447=O$7,O$6+M447,IF(D447=P$7,P$6+M447,IF(D447=Q$7,Q$6+M447,IF(D447=#REF!,#REF!+M447,IF(D447=#REF!,#REF!+M447,))))))</f>
        <v>3.8</v>
      </c>
      <c r="M447" s="49" t="n">
        <v>0.3</v>
      </c>
      <c r="O447" s="0"/>
      <c r="W447" s="19" t="s">
        <v>97</v>
      </c>
      <c r="X447" s="19" t="s">
        <v>709</v>
      </c>
      <c r="AMH447" s="0"/>
      <c r="AMI447" s="0"/>
      <c r="AMJ447" s="0"/>
    </row>
    <row r="448" s="19" customFormat="true" ht="14.15" hidden="false" customHeight="true" outlineLevel="0" collapsed="false">
      <c r="A448" s="42" t="s">
        <v>710</v>
      </c>
      <c r="B448" s="43" t="s">
        <v>711</v>
      </c>
      <c r="C448" s="44" t="s">
        <v>212</v>
      </c>
      <c r="D448" s="45" t="s">
        <v>24</v>
      </c>
      <c r="E448" s="45"/>
      <c r="F448" s="46"/>
      <c r="G448" s="46" t="n">
        <v>3.1</v>
      </c>
      <c r="H448" s="46" t="n">
        <f aca="false">E448*G448</f>
        <v>0</v>
      </c>
      <c r="I448" s="45"/>
      <c r="J448" s="45" t="s">
        <v>89</v>
      </c>
      <c r="K448" s="47" t="n">
        <f aca="false">L448*E448</f>
        <v>0</v>
      </c>
      <c r="L448" s="47" t="n">
        <f aca="false">IF(D448=N$7,N$6+M448,IF(D448=O$7,O$6+M448,IF(D448=P$7,P$6+M448,IF(D448=Q$7,Q$6+M448,IF(D448=#REF!,#REF!+M448,IF(D448=#REF!,#REF!+M448,))))))</f>
        <v>5.5</v>
      </c>
      <c r="M448" s="49" t="n">
        <v>2</v>
      </c>
      <c r="O448" s="0"/>
      <c r="W448" s="19" t="s">
        <v>97</v>
      </c>
      <c r="X448" s="19" t="s">
        <v>166</v>
      </c>
      <c r="AMH448" s="0"/>
      <c r="AMI448" s="0"/>
      <c r="AMJ448" s="0"/>
    </row>
    <row r="449" s="19" customFormat="true" ht="14.15" hidden="false" customHeight="true" outlineLevel="0" collapsed="false">
      <c r="A449" s="42" t="s">
        <v>710</v>
      </c>
      <c r="B449" s="43" t="s">
        <v>712</v>
      </c>
      <c r="C449" s="44" t="s">
        <v>195</v>
      </c>
      <c r="D449" s="45" t="s">
        <v>26</v>
      </c>
      <c r="E449" s="45"/>
      <c r="F449" s="46"/>
      <c r="G449" s="46" t="n">
        <v>2</v>
      </c>
      <c r="H449" s="46" t="n">
        <f aca="false">E449*G449</f>
        <v>0</v>
      </c>
      <c r="I449" s="45"/>
      <c r="J449" s="45" t="s">
        <v>146</v>
      </c>
      <c r="K449" s="47" t="n">
        <f aca="false">L449*E449</f>
        <v>0</v>
      </c>
      <c r="L449" s="47" t="n">
        <f aca="false">IF(D449=N$7,N$6+M449,IF(D449=O$7,O$6+M449,IF(D449=P$7,P$6+M449,IF(D449=Q$7,Q$6+M449,IF(D449=#REF!,#REF!+M449,IF(D449=#REF!,#REF!+M449,))))))</f>
        <v>54</v>
      </c>
      <c r="M449" s="49" t="n">
        <v>50</v>
      </c>
      <c r="N449" s="50"/>
      <c r="O449" s="51"/>
      <c r="P449" s="50"/>
      <c r="Q449" s="50"/>
      <c r="R449" s="50"/>
      <c r="S449" s="50"/>
      <c r="T449" s="50"/>
      <c r="U449" s="50"/>
      <c r="V449" s="50"/>
      <c r="W449" s="50" t="s">
        <v>57</v>
      </c>
      <c r="X449" s="50"/>
      <c r="AMH449" s="0"/>
      <c r="AMI449" s="0"/>
      <c r="AMJ449" s="0"/>
    </row>
    <row r="450" s="19" customFormat="true" ht="14.15" hidden="false" customHeight="true" outlineLevel="0" collapsed="false">
      <c r="A450" s="42" t="s">
        <v>710</v>
      </c>
      <c r="B450" s="43" t="s">
        <v>713</v>
      </c>
      <c r="C450" s="44" t="s">
        <v>202</v>
      </c>
      <c r="D450" s="45"/>
      <c r="E450" s="45"/>
      <c r="F450" s="46"/>
      <c r="G450" s="46"/>
      <c r="H450" s="46"/>
      <c r="I450" s="45"/>
      <c r="J450" s="45" t="s">
        <v>146</v>
      </c>
      <c r="K450" s="47" t="n">
        <f aca="false">L450*E450</f>
        <v>0</v>
      </c>
      <c r="L450" s="47" t="n">
        <v>105.5</v>
      </c>
      <c r="M450" s="49" t="n">
        <v>100</v>
      </c>
      <c r="O450" s="0"/>
      <c r="W450" s="19" t="s">
        <v>97</v>
      </c>
      <c r="X450" s="19" t="s">
        <v>714</v>
      </c>
      <c r="AMH450" s="0"/>
      <c r="AMI450" s="0"/>
      <c r="AMJ450" s="0"/>
    </row>
    <row r="451" s="19" customFormat="true" ht="14.15" hidden="false" customHeight="true" outlineLevel="0" collapsed="false">
      <c r="A451" s="42" t="s">
        <v>715</v>
      </c>
      <c r="B451" s="43" t="s">
        <v>716</v>
      </c>
      <c r="C451" s="44" t="s">
        <v>72</v>
      </c>
      <c r="D451" s="45" t="s">
        <v>25</v>
      </c>
      <c r="E451" s="45"/>
      <c r="F451" s="46"/>
      <c r="G451" s="46" t="n">
        <v>3.1</v>
      </c>
      <c r="H451" s="46" t="n">
        <f aca="false">E451*G451</f>
        <v>0</v>
      </c>
      <c r="I451" s="45"/>
      <c r="J451" s="45" t="s">
        <v>66</v>
      </c>
      <c r="K451" s="47" t="n">
        <f aca="false">L451*E451</f>
        <v>0</v>
      </c>
      <c r="L451" s="47" t="n">
        <f aca="false">IF(D451=N$7,N$6+M451,IF(D451=O$7,O$6+M451,IF(D451=P$7,P$6+M451,IF(D451=Q$7,Q$6+M451,IF(D451=#REF!,#REF!+M451,IF(D451=#REF!,#REF!+M451,))))))</f>
        <v>3.75</v>
      </c>
      <c r="M451" s="49" t="n">
        <v>0.25</v>
      </c>
      <c r="N451" s="50"/>
      <c r="O451" s="51"/>
      <c r="P451" s="50"/>
      <c r="Q451" s="50"/>
      <c r="R451" s="50"/>
      <c r="S451" s="50"/>
      <c r="T451" s="50"/>
      <c r="U451" s="50"/>
      <c r="V451" s="50"/>
      <c r="W451" s="50" t="s">
        <v>97</v>
      </c>
      <c r="X451" s="50" t="s">
        <v>717</v>
      </c>
      <c r="AMH451" s="0"/>
      <c r="AMI451" s="0"/>
      <c r="AMJ451" s="0"/>
    </row>
    <row r="452" s="19" customFormat="true" ht="14.15" hidden="false" customHeight="true" outlineLevel="0" collapsed="false">
      <c r="A452" s="42" t="s">
        <v>715</v>
      </c>
      <c r="B452" s="43" t="s">
        <v>718</v>
      </c>
      <c r="C452" s="44" t="s">
        <v>82</v>
      </c>
      <c r="D452" s="45"/>
      <c r="E452" s="45"/>
      <c r="F452" s="46"/>
      <c r="G452" s="46"/>
      <c r="H452" s="46" t="n">
        <f aca="false">E452*G452</f>
        <v>0</v>
      </c>
      <c r="I452" s="45"/>
      <c r="J452" s="45"/>
      <c r="K452" s="47" t="n">
        <f aca="false">L452*E452</f>
        <v>0</v>
      </c>
      <c r="L452" s="47"/>
      <c r="M452" s="49"/>
      <c r="N452" s="50"/>
      <c r="O452" s="51"/>
      <c r="P452" s="50"/>
      <c r="Q452" s="50"/>
      <c r="R452" s="50"/>
      <c r="S452" s="50"/>
      <c r="T452" s="50"/>
      <c r="U452" s="50"/>
      <c r="V452" s="50"/>
      <c r="W452" s="50" t="s">
        <v>57</v>
      </c>
      <c r="X452" s="50"/>
      <c r="AMH452" s="0"/>
      <c r="AMI452" s="0"/>
      <c r="AMJ452" s="0"/>
    </row>
    <row r="453" s="19" customFormat="true" ht="14.15" hidden="false" customHeight="true" outlineLevel="0" collapsed="false">
      <c r="A453" s="42" t="s">
        <v>719</v>
      </c>
      <c r="B453" s="43" t="s">
        <v>720</v>
      </c>
      <c r="C453" s="44" t="s">
        <v>82</v>
      </c>
      <c r="D453" s="45"/>
      <c r="E453" s="45"/>
      <c r="F453" s="46"/>
      <c r="G453" s="46"/>
      <c r="H453" s="46" t="n">
        <f aca="false">E453*G453</f>
        <v>0</v>
      </c>
      <c r="I453" s="45"/>
      <c r="J453" s="45"/>
      <c r="K453" s="47" t="n">
        <f aca="false">L453*E453</f>
        <v>0</v>
      </c>
      <c r="L453" s="47"/>
      <c r="M453" s="49"/>
      <c r="O453" s="0"/>
      <c r="W453" s="19" t="s">
        <v>57</v>
      </c>
      <c r="AMH453" s="0"/>
      <c r="AMI453" s="0"/>
      <c r="AMJ453" s="0"/>
    </row>
    <row r="454" s="19" customFormat="true" ht="14.15" hidden="false" customHeight="true" outlineLevel="0" collapsed="false">
      <c r="A454" s="42" t="s">
        <v>721</v>
      </c>
      <c r="B454" s="43" t="s">
        <v>722</v>
      </c>
      <c r="C454" s="44" t="s">
        <v>82</v>
      </c>
      <c r="D454" s="45"/>
      <c r="E454" s="45"/>
      <c r="F454" s="46"/>
      <c r="G454" s="46"/>
      <c r="H454" s="46" t="n">
        <f aca="false">E454*G454</f>
        <v>0</v>
      </c>
      <c r="I454" s="45"/>
      <c r="J454" s="45"/>
      <c r="K454" s="47" t="n">
        <f aca="false">L454*E454</f>
        <v>0</v>
      </c>
      <c r="L454" s="47"/>
      <c r="M454" s="49"/>
      <c r="O454" s="0"/>
      <c r="W454" s="19" t="s">
        <v>57</v>
      </c>
      <c r="AMH454" s="0"/>
      <c r="AMI454" s="0"/>
      <c r="AMJ454" s="0"/>
    </row>
    <row r="455" s="19" customFormat="true" ht="14.15" hidden="false" customHeight="true" outlineLevel="0" collapsed="false">
      <c r="A455" s="42" t="s">
        <v>723</v>
      </c>
      <c r="B455" s="43" t="s">
        <v>724</v>
      </c>
      <c r="C455" s="44" t="s">
        <v>77</v>
      </c>
      <c r="D455" s="45" t="s">
        <v>25</v>
      </c>
      <c r="E455" s="45"/>
      <c r="F455" s="46"/>
      <c r="G455" s="46" t="n">
        <v>3.1</v>
      </c>
      <c r="H455" s="46" t="n">
        <f aca="false">E455*G455</f>
        <v>0</v>
      </c>
      <c r="I455" s="45"/>
      <c r="J455" s="45" t="s">
        <v>172</v>
      </c>
      <c r="K455" s="47" t="n">
        <f aca="false">L455*E455</f>
        <v>0</v>
      </c>
      <c r="L455" s="47" t="n">
        <f aca="false">IF(D455=N$7,N$6+M455,IF(D455=O$7,O$6+M455,IF(D455=P$7,P$6+M455,IF(D455=Q$7,Q$6+M455,IF(D455=#REF!,#REF!+M455,IF(D455=#REF!,#REF!+M455,))))))</f>
        <v>4.5</v>
      </c>
      <c r="M455" s="49" t="n">
        <v>1</v>
      </c>
      <c r="O455" s="0"/>
      <c r="W455" s="19" t="s">
        <v>57</v>
      </c>
      <c r="AMH455" s="0"/>
      <c r="AMI455" s="0"/>
      <c r="AMJ455" s="0"/>
    </row>
    <row r="456" s="19" customFormat="true" ht="14.15" hidden="false" customHeight="true" outlineLevel="0" collapsed="false">
      <c r="A456" s="42" t="s">
        <v>725</v>
      </c>
      <c r="B456" s="43" t="s">
        <v>726</v>
      </c>
      <c r="C456" s="44" t="s">
        <v>77</v>
      </c>
      <c r="D456" s="45" t="s">
        <v>25</v>
      </c>
      <c r="E456" s="45"/>
      <c r="F456" s="46"/>
      <c r="G456" s="46" t="n">
        <v>3.1</v>
      </c>
      <c r="H456" s="46" t="n">
        <f aca="false">E456*G456</f>
        <v>0</v>
      </c>
      <c r="I456" s="45"/>
      <c r="J456" s="45" t="s">
        <v>172</v>
      </c>
      <c r="K456" s="47" t="n">
        <f aca="false">L456*E456</f>
        <v>0</v>
      </c>
      <c r="L456" s="47" t="n">
        <f aca="false">IF(D456=N$7,N$6+M456,IF(D456=O$7,O$6+M456,IF(D456=P$7,P$6+M456,IF(D456=Q$7,Q$6+M456,IF(D456=#REF!,#REF!+M456,IF(D456=#REF!,#REF!+M456,))))))</f>
        <v>4.5</v>
      </c>
      <c r="M456" s="49" t="n">
        <v>1</v>
      </c>
      <c r="O456" s="0"/>
      <c r="W456" s="19" t="s">
        <v>57</v>
      </c>
      <c r="AMH456" s="0"/>
      <c r="AMI456" s="0"/>
      <c r="AMJ456" s="0"/>
    </row>
    <row r="457" s="19" customFormat="true" ht="14.15" hidden="false" customHeight="true" outlineLevel="0" collapsed="false">
      <c r="A457" s="42" t="s">
        <v>725</v>
      </c>
      <c r="B457" s="43" t="s">
        <v>727</v>
      </c>
      <c r="C457" s="44" t="s">
        <v>77</v>
      </c>
      <c r="D457" s="45" t="s">
        <v>25</v>
      </c>
      <c r="E457" s="45"/>
      <c r="F457" s="46"/>
      <c r="G457" s="46" t="n">
        <v>3.1</v>
      </c>
      <c r="H457" s="46" t="n">
        <f aca="false">E457*G457</f>
        <v>0</v>
      </c>
      <c r="I457" s="45"/>
      <c r="J457" s="45" t="s">
        <v>172</v>
      </c>
      <c r="K457" s="47" t="n">
        <f aca="false">L457*E457</f>
        <v>0</v>
      </c>
      <c r="L457" s="47" t="n">
        <f aca="false">IF(D457=N$7,N$6+M457,IF(D457=O$7,O$6+M457,IF(D457=P$7,P$6+M457,IF(D457=Q$7,Q$6+M457,IF(D457=#REF!,#REF!+M457,IF(D457=#REF!,#REF!+M457,))))))</f>
        <v>4.5</v>
      </c>
      <c r="M457" s="49" t="n">
        <v>1</v>
      </c>
      <c r="O457" s="0"/>
      <c r="W457" s="19" t="s">
        <v>57</v>
      </c>
      <c r="AMH457" s="0"/>
      <c r="AMI457" s="0"/>
      <c r="AMJ457" s="0"/>
    </row>
    <row r="458" s="19" customFormat="true" ht="14.15" hidden="false" customHeight="true" outlineLevel="0" collapsed="false">
      <c r="A458" s="42" t="s">
        <v>725</v>
      </c>
      <c r="B458" s="43" t="s">
        <v>728</v>
      </c>
      <c r="C458" s="44" t="s">
        <v>77</v>
      </c>
      <c r="D458" s="45" t="s">
        <v>25</v>
      </c>
      <c r="E458" s="45"/>
      <c r="F458" s="46"/>
      <c r="G458" s="46" t="n">
        <v>3.1</v>
      </c>
      <c r="H458" s="46" t="n">
        <f aca="false">E458*G458</f>
        <v>0</v>
      </c>
      <c r="I458" s="45"/>
      <c r="J458" s="45" t="s">
        <v>172</v>
      </c>
      <c r="K458" s="47" t="n">
        <f aca="false">L458*E458</f>
        <v>0</v>
      </c>
      <c r="L458" s="47" t="n">
        <f aca="false">IF(D458=N$7,N$6+M458,IF(D458=O$7,O$6+M458,IF(D458=P$7,P$6+M458,IF(D458=Q$7,Q$6+M458,IF(D458=#REF!,#REF!+M458,IF(D458=#REF!,#REF!+M458,))))))</f>
        <v>4.5</v>
      </c>
      <c r="M458" s="49" t="n">
        <v>1</v>
      </c>
      <c r="O458" s="0"/>
      <c r="W458" s="19" t="s">
        <v>729</v>
      </c>
      <c r="X458" s="19" t="s">
        <v>533</v>
      </c>
      <c r="AMH458" s="0"/>
      <c r="AMI458" s="0"/>
      <c r="AMJ458" s="0"/>
    </row>
    <row r="459" s="19" customFormat="true" ht="14.15" hidden="false" customHeight="true" outlineLevel="0" collapsed="false">
      <c r="A459" s="42" t="s">
        <v>725</v>
      </c>
      <c r="B459" s="43" t="s">
        <v>730</v>
      </c>
      <c r="C459" s="44" t="s">
        <v>77</v>
      </c>
      <c r="D459" s="45" t="s">
        <v>24</v>
      </c>
      <c r="E459" s="45"/>
      <c r="F459" s="46"/>
      <c r="G459" s="46" t="n">
        <v>3.1</v>
      </c>
      <c r="H459" s="46" t="n">
        <f aca="false">E459*G459</f>
        <v>0</v>
      </c>
      <c r="I459" s="45"/>
      <c r="J459" s="45" t="s">
        <v>172</v>
      </c>
      <c r="K459" s="47" t="n">
        <f aca="false">L459*E459</f>
        <v>0</v>
      </c>
      <c r="L459" s="47" t="n">
        <f aca="false">IF(D459=N$7,N$6+M459,IF(D459=O$7,O$6+M459,IF(D459=P$7,P$6+M459,IF(D459=Q$7,Q$6+M459,IF(D459=#REF!,#REF!+M459,IF(D459=#REF!,#REF!+M459,))))))</f>
        <v>4.5</v>
      </c>
      <c r="M459" s="49" t="n">
        <v>1</v>
      </c>
      <c r="N459" s="50"/>
      <c r="O459" s="51"/>
      <c r="P459" s="50"/>
      <c r="Q459" s="50"/>
      <c r="R459" s="50"/>
      <c r="S459" s="50"/>
      <c r="T459" s="50"/>
      <c r="U459" s="50"/>
      <c r="V459" s="50"/>
      <c r="W459" s="50" t="s">
        <v>57</v>
      </c>
      <c r="X459" s="50"/>
      <c r="AMH459" s="0"/>
      <c r="AMI459" s="0"/>
      <c r="AMJ459" s="0"/>
    </row>
    <row r="460" s="19" customFormat="true" ht="14.15" hidden="false" customHeight="true" outlineLevel="0" collapsed="false">
      <c r="A460" s="42" t="s">
        <v>725</v>
      </c>
      <c r="B460" s="43" t="s">
        <v>731</v>
      </c>
      <c r="C460" s="44" t="s">
        <v>77</v>
      </c>
      <c r="D460" s="45" t="s">
        <v>25</v>
      </c>
      <c r="E460" s="45"/>
      <c r="F460" s="46"/>
      <c r="G460" s="46" t="n">
        <v>3.1</v>
      </c>
      <c r="H460" s="46" t="n">
        <f aca="false">E460*G460</f>
        <v>0</v>
      </c>
      <c r="I460" s="45"/>
      <c r="J460" s="45" t="s">
        <v>172</v>
      </c>
      <c r="K460" s="47" t="n">
        <f aca="false">L460*E460</f>
        <v>0</v>
      </c>
      <c r="L460" s="47" t="n">
        <f aca="false">IF(D460=N$7,N$6+M460,IF(D460=O$7,O$6+M460,IF(D460=P$7,P$6+M460,IF(D460=Q$7,Q$6+M460,IF(D460=#REF!,#REF!+M460,IF(D460=#REF!,#REF!+M460,))))))</f>
        <v>4.5</v>
      </c>
      <c r="M460" s="49" t="n">
        <v>1</v>
      </c>
      <c r="N460" s="50"/>
      <c r="O460" s="51"/>
      <c r="P460" s="50"/>
      <c r="Q460" s="50"/>
      <c r="R460" s="50"/>
      <c r="S460" s="50"/>
      <c r="T460" s="50"/>
      <c r="U460" s="50"/>
      <c r="V460" s="50"/>
      <c r="W460" s="50" t="s">
        <v>57</v>
      </c>
      <c r="X460" s="50"/>
      <c r="AMH460" s="0"/>
      <c r="AMI460" s="0"/>
      <c r="AMJ460" s="0"/>
    </row>
    <row r="461" s="19" customFormat="true" ht="14.15" hidden="false" customHeight="true" outlineLevel="0" collapsed="false">
      <c r="A461" s="42" t="s">
        <v>725</v>
      </c>
      <c r="B461" s="43" t="s">
        <v>732</v>
      </c>
      <c r="C461" s="44" t="s">
        <v>77</v>
      </c>
      <c r="D461" s="45" t="s">
        <v>25</v>
      </c>
      <c r="E461" s="45"/>
      <c r="F461" s="46"/>
      <c r="G461" s="46" t="n">
        <v>3.1</v>
      </c>
      <c r="H461" s="46" t="n">
        <f aca="false">E461*G461</f>
        <v>0</v>
      </c>
      <c r="I461" s="45"/>
      <c r="J461" s="45" t="s">
        <v>172</v>
      </c>
      <c r="K461" s="47" t="n">
        <f aca="false">L461*E461</f>
        <v>0</v>
      </c>
      <c r="L461" s="47" t="n">
        <f aca="false">IF(D461=N$7,N$6+M461,IF(D461=O$7,O$6+M461,IF(D461=P$7,P$6+M461,IF(D461=Q$7,Q$6+M461,IF(D461=#REF!,#REF!+M461,IF(D461=#REF!,#REF!+M461,))))))</f>
        <v>4.5</v>
      </c>
      <c r="M461" s="49" t="n">
        <v>1</v>
      </c>
      <c r="O461" s="0"/>
      <c r="W461" s="19" t="s">
        <v>57</v>
      </c>
      <c r="AMH461" s="0"/>
      <c r="AMI461" s="0"/>
      <c r="AMJ461" s="0"/>
    </row>
    <row r="462" s="19" customFormat="true" ht="14.15" hidden="false" customHeight="true" outlineLevel="0" collapsed="false">
      <c r="A462" s="42" t="s">
        <v>725</v>
      </c>
      <c r="B462" s="43" t="s">
        <v>733</v>
      </c>
      <c r="C462" s="44" t="s">
        <v>77</v>
      </c>
      <c r="D462" s="45" t="s">
        <v>25</v>
      </c>
      <c r="E462" s="45"/>
      <c r="F462" s="46"/>
      <c r="G462" s="46" t="n">
        <v>3.1</v>
      </c>
      <c r="H462" s="46" t="n">
        <f aca="false">E462*G462</f>
        <v>0</v>
      </c>
      <c r="I462" s="45"/>
      <c r="J462" s="45" t="s">
        <v>172</v>
      </c>
      <c r="K462" s="47" t="n">
        <f aca="false">L462*E462</f>
        <v>0</v>
      </c>
      <c r="L462" s="47" t="n">
        <f aca="false">IF(D462=N$7,N$6+M462,IF(D462=O$7,O$6+M462,IF(D462=P$7,P$6+M462,IF(D462=Q$7,Q$6+M462,IF(D462=#REF!,#REF!+M462,IF(D462=#REF!,#REF!+M462,))))))</f>
        <v>4.5</v>
      </c>
      <c r="M462" s="49" t="n">
        <v>1</v>
      </c>
      <c r="N462" s="50"/>
      <c r="O462" s="51"/>
      <c r="P462" s="50"/>
      <c r="Q462" s="50"/>
      <c r="R462" s="50"/>
      <c r="S462" s="50"/>
      <c r="T462" s="50"/>
      <c r="U462" s="50"/>
      <c r="V462" s="50"/>
      <c r="W462" s="50" t="s">
        <v>57</v>
      </c>
      <c r="X462" s="50"/>
      <c r="AMH462" s="0"/>
      <c r="AMI462" s="0"/>
      <c r="AMJ462" s="0"/>
    </row>
    <row r="463" s="19" customFormat="true" ht="14.15" hidden="false" customHeight="true" outlineLevel="0" collapsed="false">
      <c r="A463" s="42" t="s">
        <v>725</v>
      </c>
      <c r="B463" s="43" t="s">
        <v>734</v>
      </c>
      <c r="C463" s="44" t="s">
        <v>77</v>
      </c>
      <c r="D463" s="45" t="s">
        <v>25</v>
      </c>
      <c r="E463" s="45"/>
      <c r="F463" s="46"/>
      <c r="G463" s="46" t="n">
        <v>3.1</v>
      </c>
      <c r="H463" s="46" t="n">
        <f aca="false">E463*G463</f>
        <v>0</v>
      </c>
      <c r="I463" s="45"/>
      <c r="J463" s="45" t="s">
        <v>172</v>
      </c>
      <c r="K463" s="47" t="n">
        <f aca="false">L463*E463</f>
        <v>0</v>
      </c>
      <c r="L463" s="47" t="n">
        <f aca="false">IF(D463=N$7,N$6+M463,IF(D463=O$7,O$6+M463,IF(D463=P$7,P$6+M463,IF(D463=Q$7,Q$6+M463,IF(D463=#REF!,#REF!+M463,IF(D463=#REF!,#REF!+M463,))))))</f>
        <v>4.5</v>
      </c>
      <c r="M463" s="49" t="n">
        <v>1</v>
      </c>
      <c r="O463" s="0"/>
      <c r="W463" s="19" t="s">
        <v>735</v>
      </c>
      <c r="AMH463" s="0"/>
      <c r="AMI463" s="0"/>
      <c r="AMJ463" s="0"/>
    </row>
    <row r="464" s="19" customFormat="true" ht="14.15" hidden="false" customHeight="true" outlineLevel="0" collapsed="false">
      <c r="A464" s="42" t="s">
        <v>725</v>
      </c>
      <c r="B464" s="43" t="s">
        <v>736</v>
      </c>
      <c r="C464" s="44" t="s">
        <v>77</v>
      </c>
      <c r="D464" s="45" t="s">
        <v>24</v>
      </c>
      <c r="E464" s="45"/>
      <c r="F464" s="46"/>
      <c r="G464" s="46" t="n">
        <v>3.1</v>
      </c>
      <c r="H464" s="46" t="n">
        <f aca="false">E464*G464</f>
        <v>0</v>
      </c>
      <c r="I464" s="45"/>
      <c r="J464" s="45" t="s">
        <v>172</v>
      </c>
      <c r="K464" s="47" t="n">
        <f aca="false">L464*E464</f>
        <v>0</v>
      </c>
      <c r="L464" s="47" t="n">
        <f aca="false">IF(D464=N$7,N$6+M464,IF(D464=O$7,O$6+M464,IF(D464=P$7,P$6+M464,IF(D464=Q$7,Q$6+M464,IF(D464=#REF!,#REF!+M464,IF(D464=#REF!,#REF!+M464,))))))</f>
        <v>4.5</v>
      </c>
      <c r="M464" s="49" t="n">
        <v>1</v>
      </c>
      <c r="O464" s="0"/>
      <c r="W464" s="19" t="s">
        <v>57</v>
      </c>
      <c r="AMH464" s="0"/>
      <c r="AMI464" s="0"/>
      <c r="AMJ464" s="0"/>
    </row>
    <row r="465" s="19" customFormat="true" ht="14.15" hidden="false" customHeight="true" outlineLevel="0" collapsed="false">
      <c r="A465" s="42" t="s">
        <v>725</v>
      </c>
      <c r="B465" s="43" t="s">
        <v>737</v>
      </c>
      <c r="C465" s="44" t="s">
        <v>77</v>
      </c>
      <c r="D465" s="45" t="s">
        <v>24</v>
      </c>
      <c r="E465" s="45"/>
      <c r="F465" s="46"/>
      <c r="G465" s="46" t="n">
        <v>3.1</v>
      </c>
      <c r="H465" s="46" t="n">
        <f aca="false">E465*G465</f>
        <v>0</v>
      </c>
      <c r="I465" s="45"/>
      <c r="J465" s="45" t="s">
        <v>172</v>
      </c>
      <c r="K465" s="47" t="n">
        <f aca="false">L465*E465</f>
        <v>0</v>
      </c>
      <c r="L465" s="47" t="n">
        <f aca="false">IF(D465=N$7,N$6+M465,IF(D465=O$7,O$6+M465,IF(D465=P$7,P$6+M465,IF(D465=Q$7,Q$6+M465,IF(D465=#REF!,#REF!+M465,IF(D465=#REF!,#REF!+M465,))))))</f>
        <v>4.5</v>
      </c>
      <c r="M465" s="49" t="n">
        <v>1</v>
      </c>
      <c r="O465" s="0"/>
      <c r="W465" s="19" t="s">
        <v>97</v>
      </c>
      <c r="X465" s="19" t="s">
        <v>738</v>
      </c>
      <c r="AMH465" s="0"/>
      <c r="AMI465" s="0"/>
      <c r="AMJ465" s="0"/>
    </row>
    <row r="466" s="19" customFormat="true" ht="14.15" hidden="false" customHeight="true" outlineLevel="0" collapsed="false">
      <c r="A466" s="42" t="s">
        <v>725</v>
      </c>
      <c r="B466" s="43" t="s">
        <v>739</v>
      </c>
      <c r="C466" s="44" t="s">
        <v>77</v>
      </c>
      <c r="D466" s="45" t="s">
        <v>24</v>
      </c>
      <c r="E466" s="45"/>
      <c r="F466" s="46"/>
      <c r="G466" s="46" t="n">
        <v>3.1</v>
      </c>
      <c r="H466" s="46" t="n">
        <f aca="false">E466*G466</f>
        <v>0</v>
      </c>
      <c r="I466" s="45"/>
      <c r="J466" s="45" t="s">
        <v>172</v>
      </c>
      <c r="K466" s="47" t="n">
        <f aca="false">L466*E466</f>
        <v>0</v>
      </c>
      <c r="L466" s="47" t="n">
        <f aca="false">IF(D466=N$7,N$6+M466,IF(D466=O$7,O$6+M466,IF(D466=P$7,P$6+M466,IF(D466=Q$7,Q$6+M466,IF(D466=#REF!,#REF!+M466,IF(D466=#REF!,#REF!+M466,))))))</f>
        <v>4.5</v>
      </c>
      <c r="M466" s="49" t="n">
        <v>1</v>
      </c>
      <c r="N466" s="50"/>
      <c r="O466" s="51"/>
      <c r="P466" s="50"/>
      <c r="Q466" s="50"/>
      <c r="R466" s="50"/>
      <c r="S466" s="50"/>
      <c r="T466" s="50"/>
      <c r="U466" s="50"/>
      <c r="V466" s="50"/>
      <c r="W466" s="50" t="s">
        <v>57</v>
      </c>
      <c r="X466" s="50"/>
      <c r="AMH466" s="0"/>
      <c r="AMI466" s="0"/>
      <c r="AMJ466" s="0"/>
    </row>
    <row r="467" s="19" customFormat="true" ht="14.15" hidden="false" customHeight="true" outlineLevel="0" collapsed="false">
      <c r="A467" s="42" t="s">
        <v>740</v>
      </c>
      <c r="B467" s="43" t="s">
        <v>741</v>
      </c>
      <c r="C467" s="44" t="s">
        <v>77</v>
      </c>
      <c r="D467" s="45" t="s">
        <v>24</v>
      </c>
      <c r="E467" s="45"/>
      <c r="F467" s="46"/>
      <c r="G467" s="46" t="n">
        <v>3.1</v>
      </c>
      <c r="H467" s="46" t="n">
        <f aca="false">E467*G467</f>
        <v>0</v>
      </c>
      <c r="I467" s="45"/>
      <c r="J467" s="45" t="s">
        <v>172</v>
      </c>
      <c r="K467" s="47" t="n">
        <f aca="false">L467*E467</f>
        <v>0</v>
      </c>
      <c r="L467" s="47" t="n">
        <f aca="false">IF(D467=N$7,N$6+M467,IF(D467=O$7,O$6+M467,IF(D467=P$7,P$6+M467,IF(D467=Q$7,Q$6+M467,IF(D467=#REF!,#REF!+M467,IF(D467=#REF!,#REF!+M467,))))))</f>
        <v>4.5</v>
      </c>
      <c r="M467" s="49" t="n">
        <v>1</v>
      </c>
      <c r="O467" s="0"/>
      <c r="W467" s="19" t="s">
        <v>57</v>
      </c>
      <c r="AMH467" s="0"/>
      <c r="AMI467" s="0"/>
      <c r="AMJ467" s="0"/>
    </row>
    <row r="468" s="19" customFormat="true" ht="14.15" hidden="false" customHeight="true" outlineLevel="0" collapsed="false">
      <c r="A468" s="42" t="s">
        <v>742</v>
      </c>
      <c r="B468" s="43" t="s">
        <v>743</v>
      </c>
      <c r="C468" s="44" t="s">
        <v>63</v>
      </c>
      <c r="D468" s="45" t="s">
        <v>25</v>
      </c>
      <c r="E468" s="45"/>
      <c r="F468" s="46"/>
      <c r="G468" s="46" t="n">
        <v>3.1</v>
      </c>
      <c r="H468" s="46" t="n">
        <f aca="false">E468*G468</f>
        <v>0</v>
      </c>
      <c r="I468" s="45"/>
      <c r="J468" s="45" t="s">
        <v>66</v>
      </c>
      <c r="K468" s="47" t="n">
        <f aca="false">L468*E468</f>
        <v>0</v>
      </c>
      <c r="L468" s="47" t="n">
        <f aca="false">IF(D468=N$7,N$6+M468,IF(D468=O$7,O$6+M468,IF(D468=P$7,P$6+M468,IF(D468=Q$7,Q$6+M468,IF(D468=#REF!,#REF!+M468,IF(D468=#REF!,#REF!+M468,))))))</f>
        <v>4</v>
      </c>
      <c r="M468" s="49" t="n">
        <v>0.5</v>
      </c>
      <c r="N468" s="50"/>
      <c r="O468" s="51"/>
      <c r="P468" s="50"/>
      <c r="Q468" s="50"/>
      <c r="R468" s="50"/>
      <c r="S468" s="50"/>
      <c r="T468" s="50"/>
      <c r="U468" s="50"/>
      <c r="V468" s="50"/>
      <c r="W468" s="50" t="s">
        <v>57</v>
      </c>
      <c r="X468" s="50"/>
      <c r="AMH468" s="0"/>
      <c r="AMI468" s="0"/>
      <c r="AMJ468" s="0"/>
    </row>
    <row r="469" s="19" customFormat="true" ht="14.15" hidden="false" customHeight="true" outlineLevel="0" collapsed="false">
      <c r="A469" s="42" t="s">
        <v>744</v>
      </c>
      <c r="B469" s="43" t="s">
        <v>474</v>
      </c>
      <c r="C469" s="44" t="s">
        <v>63</v>
      </c>
      <c r="D469" s="45" t="s">
        <v>25</v>
      </c>
      <c r="E469" s="45"/>
      <c r="F469" s="46"/>
      <c r="G469" s="46" t="n">
        <v>3.1</v>
      </c>
      <c r="H469" s="46" t="n">
        <f aca="false">E469*G469</f>
        <v>0</v>
      </c>
      <c r="I469" s="45"/>
      <c r="J469" s="45" t="s">
        <v>66</v>
      </c>
      <c r="K469" s="47" t="n">
        <f aca="false">L469*E469</f>
        <v>0</v>
      </c>
      <c r="L469" s="47" t="n">
        <f aca="false">IF(D469=N$7,N$6+M469,IF(D469=O$7,O$6+M469,IF(D469=P$7,P$6+M469,IF(D469=Q$7,Q$6+M469,IF(D469=#REF!,#REF!+M469,IF(D469=#REF!,#REF!+M469,))))))</f>
        <v>4</v>
      </c>
      <c r="M469" s="49" t="n">
        <v>0.5</v>
      </c>
      <c r="O469" s="0"/>
      <c r="W469" s="19" t="s">
        <v>53</v>
      </c>
      <c r="X469" s="19" t="s">
        <v>568</v>
      </c>
      <c r="AMH469" s="0"/>
      <c r="AMI469" s="0"/>
      <c r="AMJ469" s="0"/>
    </row>
    <row r="470" s="19" customFormat="true" ht="14.15" hidden="false" customHeight="true" outlineLevel="0" collapsed="false">
      <c r="A470" s="42" t="s">
        <v>744</v>
      </c>
      <c r="B470" s="43" t="s">
        <v>745</v>
      </c>
      <c r="C470" s="44" t="s">
        <v>63</v>
      </c>
      <c r="D470" s="45" t="s">
        <v>25</v>
      </c>
      <c r="E470" s="45"/>
      <c r="F470" s="46"/>
      <c r="G470" s="46" t="n">
        <v>3.1</v>
      </c>
      <c r="H470" s="46" t="n">
        <f aca="false">E470*G470</f>
        <v>0</v>
      </c>
      <c r="I470" s="45"/>
      <c r="J470" s="45" t="s">
        <v>66</v>
      </c>
      <c r="K470" s="47" t="n">
        <f aca="false">L470*E470</f>
        <v>0</v>
      </c>
      <c r="L470" s="47" t="n">
        <f aca="false">IF(D470=N$7,N$6+M470,IF(D470=O$7,O$6+M470,IF(D470=P$7,P$6+M470,IF(D470=Q$7,Q$6+M470,IF(D470=#REF!,#REF!+M470,IF(D470=#REF!,#REF!+M470,))))))</f>
        <v>4</v>
      </c>
      <c r="M470" s="49" t="n">
        <v>0.5</v>
      </c>
      <c r="O470" s="0"/>
      <c r="W470" s="19" t="s">
        <v>57</v>
      </c>
      <c r="X470" s="19" t="s">
        <v>746</v>
      </c>
      <c r="AMH470" s="0"/>
      <c r="AMI470" s="0"/>
      <c r="AMJ470" s="0"/>
    </row>
    <row r="471" s="19" customFormat="true" ht="14.15" hidden="false" customHeight="true" outlineLevel="0" collapsed="false">
      <c r="A471" s="42" t="s">
        <v>747</v>
      </c>
      <c r="B471" s="43" t="s">
        <v>748</v>
      </c>
      <c r="C471" s="44" t="s">
        <v>200</v>
      </c>
      <c r="D471" s="45" t="s">
        <v>25</v>
      </c>
      <c r="E471" s="45"/>
      <c r="F471" s="46"/>
      <c r="G471" s="46" t="n">
        <v>3.1</v>
      </c>
      <c r="H471" s="46" t="n">
        <f aca="false">E471*G471</f>
        <v>0</v>
      </c>
      <c r="I471" s="45"/>
      <c r="J471" s="45" t="s">
        <v>66</v>
      </c>
      <c r="K471" s="47" t="n">
        <f aca="false">L471*E471</f>
        <v>0</v>
      </c>
      <c r="L471" s="47" t="n">
        <f aca="false">IF(D471=N$7,N$6+M471,IF(D471=O$7,O$6+M471,IF(D471=P$7,P$6+M471,IF(D471=Q$7,Q$6+M471,IF(D471=#REF!,#REF!+M471,IF(D471=#REF!,#REF!+M471,))))))</f>
        <v>3.7</v>
      </c>
      <c r="M471" s="49" t="n">
        <v>0.2</v>
      </c>
      <c r="O471" s="0"/>
      <c r="W471" s="19" t="s">
        <v>57</v>
      </c>
      <c r="AMH471" s="0"/>
      <c r="AMI471" s="0"/>
      <c r="AMJ471" s="0"/>
    </row>
    <row r="472" s="19" customFormat="true" ht="14.15" hidden="false" customHeight="true" outlineLevel="0" collapsed="false">
      <c r="A472" s="42" t="s">
        <v>749</v>
      </c>
      <c r="B472" s="43" t="s">
        <v>750</v>
      </c>
      <c r="C472" s="44" t="s">
        <v>63</v>
      </c>
      <c r="D472" s="45" t="s">
        <v>25</v>
      </c>
      <c r="E472" s="45"/>
      <c r="F472" s="46"/>
      <c r="G472" s="46" t="n">
        <v>3.1</v>
      </c>
      <c r="H472" s="46" t="n">
        <f aca="false">E472*G472</f>
        <v>0</v>
      </c>
      <c r="I472" s="45"/>
      <c r="J472" s="45" t="s">
        <v>66</v>
      </c>
      <c r="K472" s="47" t="n">
        <f aca="false">L472*E472</f>
        <v>0</v>
      </c>
      <c r="L472" s="47" t="n">
        <f aca="false">IF(D472=N$7,N$6+M472,IF(D472=O$7,O$6+M472,IF(D472=P$7,P$6+M472,IF(D472=Q$7,Q$6+M472,IF(D472=#REF!,#REF!+M472,IF(D472=#REF!,#REF!+M472,))))))</f>
        <v>4</v>
      </c>
      <c r="M472" s="49" t="n">
        <v>0.5</v>
      </c>
      <c r="N472" s="50"/>
      <c r="O472" s="51"/>
      <c r="P472" s="50"/>
      <c r="Q472" s="50"/>
      <c r="R472" s="50"/>
      <c r="S472" s="50"/>
      <c r="T472" s="50"/>
      <c r="U472" s="50"/>
      <c r="V472" s="50"/>
      <c r="W472" s="50" t="s">
        <v>57</v>
      </c>
      <c r="X472" s="50"/>
      <c r="AMH472" s="0"/>
      <c r="AMI472" s="0"/>
      <c r="AMJ472" s="0"/>
    </row>
    <row r="473" s="19" customFormat="true" ht="14.15" hidden="false" customHeight="true" outlineLevel="0" collapsed="false">
      <c r="A473" s="42" t="s">
        <v>749</v>
      </c>
      <c r="B473" s="43" t="s">
        <v>751</v>
      </c>
      <c r="C473" s="44" t="s">
        <v>63</v>
      </c>
      <c r="D473" s="45" t="s">
        <v>25</v>
      </c>
      <c r="E473" s="45"/>
      <c r="F473" s="46"/>
      <c r="G473" s="46" t="n">
        <v>3.1</v>
      </c>
      <c r="H473" s="46" t="n">
        <f aca="false">E473*G473</f>
        <v>0</v>
      </c>
      <c r="I473" s="45"/>
      <c r="J473" s="45" t="s">
        <v>66</v>
      </c>
      <c r="K473" s="47" t="n">
        <f aca="false">L473*E473</f>
        <v>0</v>
      </c>
      <c r="L473" s="47" t="n">
        <f aca="false">IF(D473=N$7,N$6+M473,IF(D473=O$7,O$6+M473,IF(D473=P$7,P$6+M473,IF(D473=Q$7,Q$6+M473,IF(D473=#REF!,#REF!+M473,IF(D473=#REF!,#REF!+M473,))))))</f>
        <v>4</v>
      </c>
      <c r="M473" s="49" t="n">
        <v>0.5</v>
      </c>
      <c r="N473" s="50"/>
      <c r="O473" s="51"/>
      <c r="P473" s="50"/>
      <c r="Q473" s="50"/>
      <c r="R473" s="50"/>
      <c r="S473" s="50"/>
      <c r="T473" s="50"/>
      <c r="U473" s="50"/>
      <c r="V473" s="50"/>
      <c r="W473" s="50" t="s">
        <v>57</v>
      </c>
      <c r="X473" s="50"/>
      <c r="AMH473" s="0"/>
      <c r="AMI473" s="0"/>
      <c r="AMJ473" s="0"/>
    </row>
    <row r="474" s="19" customFormat="true" ht="14.15" hidden="false" customHeight="true" outlineLevel="0" collapsed="false">
      <c r="A474" s="42" t="s">
        <v>752</v>
      </c>
      <c r="B474" s="43" t="s">
        <v>753</v>
      </c>
      <c r="C474" s="44" t="s">
        <v>212</v>
      </c>
      <c r="D474" s="45" t="s">
        <v>24</v>
      </c>
      <c r="E474" s="45"/>
      <c r="F474" s="46"/>
      <c r="G474" s="46" t="n">
        <v>3.1</v>
      </c>
      <c r="H474" s="46" t="n">
        <f aca="false">E474*G474</f>
        <v>0</v>
      </c>
      <c r="I474" s="45"/>
      <c r="J474" s="45" t="s">
        <v>172</v>
      </c>
      <c r="K474" s="47" t="n">
        <f aca="false">L474*E474</f>
        <v>0</v>
      </c>
      <c r="L474" s="47" t="n">
        <f aca="false">IF(D474=N$7,N$6+M474,IF(D474=O$7,O$6+M474,IF(D474=P$7,P$6+M474,IF(D474=Q$7,Q$6+M474,IF(D474=#REF!,#REF!+M474,IF(D474=#REF!,#REF!+M474,))))))</f>
        <v>5.5</v>
      </c>
      <c r="M474" s="49" t="n">
        <v>2</v>
      </c>
      <c r="O474" s="0"/>
      <c r="W474" s="19" t="s">
        <v>53</v>
      </c>
      <c r="X474" s="19" t="s">
        <v>754</v>
      </c>
      <c r="AMH474" s="0"/>
      <c r="AMI474" s="0"/>
      <c r="AMJ474" s="0"/>
    </row>
    <row r="475" s="19" customFormat="true" ht="14.15" hidden="false" customHeight="true" outlineLevel="0" collapsed="false">
      <c r="A475" s="42" t="s">
        <v>752</v>
      </c>
      <c r="B475" s="43" t="s">
        <v>755</v>
      </c>
      <c r="C475" s="44" t="s">
        <v>212</v>
      </c>
      <c r="D475" s="45" t="s">
        <v>24</v>
      </c>
      <c r="E475" s="45"/>
      <c r="F475" s="46"/>
      <c r="G475" s="46" t="n">
        <v>3.1</v>
      </c>
      <c r="H475" s="46" t="n">
        <f aca="false">E475*G475</f>
        <v>0</v>
      </c>
      <c r="I475" s="45"/>
      <c r="J475" s="45" t="s">
        <v>172</v>
      </c>
      <c r="K475" s="47" t="n">
        <f aca="false">L475*E475</f>
        <v>0</v>
      </c>
      <c r="L475" s="47" t="n">
        <f aca="false">IF(D475=N$7,N$6+M475,IF(D475=O$7,O$6+M475,IF(D475=P$7,P$6+M475,IF(D475=Q$7,Q$6+M475,IF(D475=#REF!,#REF!+M475,IF(D475=#REF!,#REF!+M475,))))))</f>
        <v>5.5</v>
      </c>
      <c r="M475" s="49" t="n">
        <v>2</v>
      </c>
      <c r="O475" s="0"/>
      <c r="W475" s="19" t="s">
        <v>57</v>
      </c>
      <c r="AMH475" s="0"/>
      <c r="AMI475" s="0"/>
      <c r="AMJ475" s="0"/>
    </row>
    <row r="476" s="19" customFormat="true" ht="14.15" hidden="false" customHeight="true" outlineLevel="0" collapsed="false">
      <c r="A476" s="42" t="s">
        <v>752</v>
      </c>
      <c r="B476" s="43" t="s">
        <v>756</v>
      </c>
      <c r="C476" s="44" t="s">
        <v>212</v>
      </c>
      <c r="D476" s="45" t="s">
        <v>24</v>
      </c>
      <c r="E476" s="45"/>
      <c r="F476" s="46"/>
      <c r="G476" s="46" t="n">
        <v>3.1</v>
      </c>
      <c r="H476" s="46" t="n">
        <f aca="false">E476*G476</f>
        <v>0</v>
      </c>
      <c r="I476" s="45"/>
      <c r="J476" s="45" t="s">
        <v>172</v>
      </c>
      <c r="K476" s="47" t="n">
        <f aca="false">L476*E476</f>
        <v>0</v>
      </c>
      <c r="L476" s="47" t="n">
        <f aca="false">IF(D476=N$7,N$6+M476,IF(D476=O$7,O$6+M476,IF(D476=P$7,P$6+M476,IF(D476=Q$7,Q$6+M476,IF(D476=#REF!,#REF!+M476,IF(D476=#REF!,#REF!+M476,))))))</f>
        <v>5.5</v>
      </c>
      <c r="M476" s="49" t="n">
        <v>2</v>
      </c>
      <c r="O476" s="0"/>
      <c r="W476" s="19" t="s">
        <v>53</v>
      </c>
      <c r="X476" s="64" t="s">
        <v>757</v>
      </c>
      <c r="AMH476" s="0"/>
      <c r="AMI476" s="0"/>
      <c r="AMJ476" s="0"/>
    </row>
    <row r="477" s="19" customFormat="true" ht="14.15" hidden="false" customHeight="true" outlineLevel="0" collapsed="false">
      <c r="A477" s="42" t="s">
        <v>752</v>
      </c>
      <c r="B477" s="43" t="s">
        <v>758</v>
      </c>
      <c r="C477" s="44" t="s">
        <v>233</v>
      </c>
      <c r="D477" s="45" t="s">
        <v>24</v>
      </c>
      <c r="E477" s="45"/>
      <c r="F477" s="46"/>
      <c r="G477" s="46" t="n">
        <v>3.1</v>
      </c>
      <c r="H477" s="46" t="n">
        <f aca="false">E477*G477</f>
        <v>0</v>
      </c>
      <c r="I477" s="45"/>
      <c r="J477" s="45" t="s">
        <v>172</v>
      </c>
      <c r="K477" s="47" t="n">
        <f aca="false">L477*E477</f>
        <v>0</v>
      </c>
      <c r="L477" s="47" t="n">
        <f aca="false">IF(D477=N$7,N$6+M477,IF(D477=O$7,O$6+M477,IF(D477=P$7,P$6+M477,IF(D477=Q$7,Q$6+M477,IF(D477=#REF!,#REF!+M477,IF(D477=#REF!,#REF!+M477,))))))</f>
        <v>5</v>
      </c>
      <c r="M477" s="49" t="n">
        <v>1.5</v>
      </c>
      <c r="O477" s="0"/>
      <c r="W477" s="19" t="s">
        <v>57</v>
      </c>
      <c r="AMH477" s="0"/>
      <c r="AMI477" s="0"/>
      <c r="AMJ477" s="0"/>
    </row>
    <row r="478" s="19" customFormat="true" ht="14.15" hidden="false" customHeight="true" outlineLevel="0" collapsed="false">
      <c r="A478" s="42" t="s">
        <v>752</v>
      </c>
      <c r="B478" s="43" t="s">
        <v>759</v>
      </c>
      <c r="C478" s="44" t="s">
        <v>212</v>
      </c>
      <c r="D478" s="45" t="s">
        <v>25</v>
      </c>
      <c r="E478" s="45"/>
      <c r="F478" s="46"/>
      <c r="G478" s="46" t="n">
        <v>3.1</v>
      </c>
      <c r="H478" s="46" t="n">
        <f aca="false">E478*G478</f>
        <v>0</v>
      </c>
      <c r="I478" s="45"/>
      <c r="J478" s="45" t="s">
        <v>172</v>
      </c>
      <c r="K478" s="47" t="n">
        <f aca="false">L478*E478</f>
        <v>0</v>
      </c>
      <c r="L478" s="47" t="n">
        <f aca="false">IF(D478=N$7,N$6+M478,IF(D478=O$7,O$6+M478,IF(D478=P$7,P$6+M478,IF(D478=Q$7,Q$6+M478,IF(D478=#REF!,#REF!+M478,IF(D478=#REF!,#REF!+M478,))))))</f>
        <v>5.5</v>
      </c>
      <c r="M478" s="49" t="n">
        <v>2</v>
      </c>
      <c r="N478" s="50"/>
      <c r="O478" s="51"/>
      <c r="P478" s="50"/>
      <c r="Q478" s="50"/>
      <c r="R478" s="50"/>
      <c r="S478" s="50"/>
      <c r="T478" s="50"/>
      <c r="U478" s="50"/>
      <c r="V478" s="50"/>
      <c r="W478" s="50" t="s">
        <v>53</v>
      </c>
      <c r="X478" s="50" t="s">
        <v>164</v>
      </c>
      <c r="AMH478" s="0"/>
      <c r="AMI478" s="0"/>
      <c r="AMJ478" s="0"/>
    </row>
    <row r="479" s="19" customFormat="true" ht="14.15" hidden="false" customHeight="true" outlineLevel="0" collapsed="false">
      <c r="A479" s="42" t="s">
        <v>752</v>
      </c>
      <c r="B479" s="43" t="s">
        <v>760</v>
      </c>
      <c r="C479" s="44" t="s">
        <v>212</v>
      </c>
      <c r="D479" s="45" t="s">
        <v>25</v>
      </c>
      <c r="E479" s="45"/>
      <c r="F479" s="46"/>
      <c r="G479" s="46" t="n">
        <v>3.1</v>
      </c>
      <c r="H479" s="46" t="n">
        <f aca="false">E479*G479</f>
        <v>0</v>
      </c>
      <c r="I479" s="45"/>
      <c r="J479" s="45" t="s">
        <v>172</v>
      </c>
      <c r="K479" s="47" t="n">
        <f aca="false">L479*E479</f>
        <v>0</v>
      </c>
      <c r="L479" s="47" t="n">
        <f aca="false">IF(D479=N$7,N$6+M479,IF(D479=O$7,O$6+M479,IF(D479=P$7,P$6+M479,IF(D479=Q$7,Q$6+M479,IF(D479=#REF!,#REF!+M479,IF(D479=#REF!,#REF!+M479,))))))</f>
        <v>5.5</v>
      </c>
      <c r="M479" s="49" t="n">
        <v>2</v>
      </c>
      <c r="O479" s="0"/>
      <c r="W479" s="19" t="s">
        <v>57</v>
      </c>
      <c r="AMH479" s="0"/>
      <c r="AMI479" s="0"/>
      <c r="AMJ479" s="0"/>
    </row>
    <row r="480" s="19" customFormat="true" ht="14.15" hidden="false" customHeight="true" outlineLevel="0" collapsed="false">
      <c r="A480" s="42" t="s">
        <v>752</v>
      </c>
      <c r="B480" s="43" t="s">
        <v>761</v>
      </c>
      <c r="C480" s="44" t="s">
        <v>212</v>
      </c>
      <c r="D480" s="45" t="s">
        <v>25</v>
      </c>
      <c r="E480" s="45"/>
      <c r="F480" s="46"/>
      <c r="G480" s="46" t="n">
        <v>3.1</v>
      </c>
      <c r="H480" s="46" t="n">
        <f aca="false">E480*G480</f>
        <v>0</v>
      </c>
      <c r="I480" s="45"/>
      <c r="J480" s="45" t="s">
        <v>172</v>
      </c>
      <c r="K480" s="47" t="n">
        <f aca="false">L480*E480</f>
        <v>0</v>
      </c>
      <c r="L480" s="47" t="n">
        <f aca="false">IF(D480=N$7,N$6+M480,IF(D480=O$7,O$6+M480,IF(D480=P$7,P$6+M480,IF(D480=Q$7,Q$6+M480,IF(D480=#REF!,#REF!+M480,IF(D480=#REF!,#REF!+M480,))))))</f>
        <v>5.5</v>
      </c>
      <c r="M480" s="49" t="n">
        <v>2</v>
      </c>
      <c r="O480" s="0"/>
      <c r="W480" s="19" t="s">
        <v>57</v>
      </c>
      <c r="AMH480" s="0"/>
      <c r="AMI480" s="0"/>
      <c r="AMJ480" s="0"/>
    </row>
    <row r="481" s="19" customFormat="true" ht="14.15" hidden="false" customHeight="true" outlineLevel="0" collapsed="false">
      <c r="A481" s="42" t="s">
        <v>752</v>
      </c>
      <c r="B481" s="43" t="s">
        <v>762</v>
      </c>
      <c r="C481" s="44" t="s">
        <v>212</v>
      </c>
      <c r="D481" s="45" t="s">
        <v>24</v>
      </c>
      <c r="E481" s="45"/>
      <c r="F481" s="46"/>
      <c r="G481" s="46" t="n">
        <v>3.1</v>
      </c>
      <c r="H481" s="46" t="n">
        <f aca="false">E481*G481</f>
        <v>0</v>
      </c>
      <c r="I481" s="45"/>
      <c r="J481" s="45" t="s">
        <v>172</v>
      </c>
      <c r="K481" s="47" t="n">
        <f aca="false">L481*E481</f>
        <v>0</v>
      </c>
      <c r="L481" s="47" t="n">
        <f aca="false">IF(D481=N$7,N$6+M481,IF(D481=O$7,O$6+M481,IF(D481=P$7,P$6+M481,IF(D481=Q$7,Q$6+M481,IF(D481=#REF!,#REF!+M481,IF(D481=#REF!,#REF!+M481,))))))</f>
        <v>5.5</v>
      </c>
      <c r="M481" s="49" t="n">
        <v>2</v>
      </c>
      <c r="O481" s="0"/>
      <c r="W481" s="19" t="s">
        <v>57</v>
      </c>
      <c r="AMH481" s="0"/>
      <c r="AMI481" s="0"/>
      <c r="AMJ481" s="0"/>
    </row>
    <row r="482" s="19" customFormat="true" ht="14.15" hidden="false" customHeight="true" outlineLevel="0" collapsed="false">
      <c r="A482" s="42" t="s">
        <v>752</v>
      </c>
      <c r="B482" s="43" t="s">
        <v>763</v>
      </c>
      <c r="C482" s="44" t="s">
        <v>212</v>
      </c>
      <c r="D482" s="45" t="s">
        <v>25</v>
      </c>
      <c r="E482" s="45"/>
      <c r="F482" s="46"/>
      <c r="G482" s="46" t="n">
        <v>3.1</v>
      </c>
      <c r="H482" s="46" t="n">
        <f aca="false">E482*G482</f>
        <v>0</v>
      </c>
      <c r="I482" s="45"/>
      <c r="J482" s="45" t="s">
        <v>172</v>
      </c>
      <c r="K482" s="47" t="n">
        <f aca="false">L482*E482</f>
        <v>0</v>
      </c>
      <c r="L482" s="47" t="n">
        <f aca="false">IF(D482=N$7,N$6+M482,IF(D482=O$7,O$6+M482,IF(D482=P$7,P$6+M482,IF(D482=Q$7,Q$6+M482,IF(D482=#REF!,#REF!+M482,IF(D482=#REF!,#REF!+M482,))))))</f>
        <v>5.5</v>
      </c>
      <c r="M482" s="49" t="n">
        <v>2</v>
      </c>
      <c r="N482" s="50"/>
      <c r="O482" s="51"/>
      <c r="P482" s="50"/>
      <c r="Q482" s="50"/>
      <c r="R482" s="50"/>
      <c r="S482" s="50"/>
      <c r="T482" s="50"/>
      <c r="U482" s="50"/>
      <c r="V482" s="50"/>
      <c r="W482" s="50" t="s">
        <v>83</v>
      </c>
      <c r="X482" s="50" t="s">
        <v>629</v>
      </c>
      <c r="AMH482" s="0"/>
      <c r="AMI482" s="0"/>
      <c r="AMJ482" s="0"/>
    </row>
    <row r="483" s="19" customFormat="true" ht="14.15" hidden="false" customHeight="true" outlineLevel="0" collapsed="false">
      <c r="A483" s="42" t="s">
        <v>752</v>
      </c>
      <c r="B483" s="43" t="s">
        <v>764</v>
      </c>
      <c r="C483" s="44" t="s">
        <v>212</v>
      </c>
      <c r="D483" s="45" t="s">
        <v>24</v>
      </c>
      <c r="E483" s="45"/>
      <c r="F483" s="46"/>
      <c r="G483" s="46" t="n">
        <v>3.1</v>
      </c>
      <c r="H483" s="46" t="n">
        <f aca="false">E483*G483</f>
        <v>0</v>
      </c>
      <c r="I483" s="45"/>
      <c r="J483" s="45" t="s">
        <v>172</v>
      </c>
      <c r="K483" s="47" t="n">
        <f aca="false">L483*E483</f>
        <v>0</v>
      </c>
      <c r="L483" s="47" t="n">
        <f aca="false">IF(D483=N$7,N$6+M483,IF(D483=O$7,O$6+M483,IF(D483=P$7,P$6+M483,IF(D483=Q$7,Q$6+M483,IF(D483=#REF!,#REF!+M483,IF(D483=#REF!,#REF!+M483,))))))</f>
        <v>5.5</v>
      </c>
      <c r="M483" s="49" t="n">
        <v>2</v>
      </c>
      <c r="O483" s="0"/>
      <c r="W483" s="19" t="s">
        <v>57</v>
      </c>
      <c r="AMH483" s="0"/>
      <c r="AMI483" s="0"/>
      <c r="AMJ483" s="0"/>
    </row>
    <row r="484" s="19" customFormat="true" ht="14.15" hidden="false" customHeight="true" outlineLevel="0" collapsed="false">
      <c r="A484" s="42" t="s">
        <v>752</v>
      </c>
      <c r="B484" s="43" t="s">
        <v>765</v>
      </c>
      <c r="C484" s="44" t="s">
        <v>233</v>
      </c>
      <c r="D484" s="45" t="s">
        <v>25</v>
      </c>
      <c r="E484" s="45"/>
      <c r="F484" s="46"/>
      <c r="G484" s="46" t="n">
        <v>3.1</v>
      </c>
      <c r="H484" s="46" t="n">
        <f aca="false">E484*G484</f>
        <v>0</v>
      </c>
      <c r="I484" s="45"/>
      <c r="J484" s="45" t="s">
        <v>172</v>
      </c>
      <c r="K484" s="47" t="n">
        <f aca="false">L484*E484</f>
        <v>0</v>
      </c>
      <c r="L484" s="47" t="n">
        <f aca="false">IF(D484=N$7,N$6+M484,IF(D484=O$7,O$6+M484,IF(D484=P$7,P$6+M484,IF(D484=Q$7,Q$6+M484,IF(D484=#REF!,#REF!+M484,IF(D484=#REF!,#REF!+M484,))))))</f>
        <v>5</v>
      </c>
      <c r="M484" s="49" t="n">
        <v>1.5</v>
      </c>
      <c r="O484" s="0"/>
      <c r="W484" s="19" t="s">
        <v>209</v>
      </c>
      <c r="AMH484" s="0"/>
      <c r="AMI484" s="0"/>
      <c r="AMJ484" s="0"/>
    </row>
    <row r="485" s="19" customFormat="true" ht="14.15" hidden="false" customHeight="true" outlineLevel="0" collapsed="false">
      <c r="A485" s="42" t="s">
        <v>752</v>
      </c>
      <c r="B485" s="43" t="s">
        <v>766</v>
      </c>
      <c r="C485" s="44" t="s">
        <v>233</v>
      </c>
      <c r="D485" s="45" t="s">
        <v>25</v>
      </c>
      <c r="E485" s="45"/>
      <c r="F485" s="46"/>
      <c r="G485" s="46" t="n">
        <v>3.1</v>
      </c>
      <c r="H485" s="46" t="n">
        <f aca="false">E485*G485</f>
        <v>0</v>
      </c>
      <c r="I485" s="45"/>
      <c r="J485" s="45" t="s">
        <v>172</v>
      </c>
      <c r="K485" s="47" t="n">
        <f aca="false">L485*E485</f>
        <v>0</v>
      </c>
      <c r="L485" s="47" t="n">
        <f aca="false">IF(D485=N$7,N$6+M485,IF(D485=O$7,O$6+M485,IF(D485=P$7,P$6+M485,IF(D485=Q$7,Q$6+M485,IF(D485=#REF!,#REF!+M485,IF(D485=#REF!,#REF!+M485,))))))</f>
        <v>5</v>
      </c>
      <c r="M485" s="49" t="n">
        <v>1.5</v>
      </c>
      <c r="O485" s="0"/>
      <c r="W485" s="19" t="s">
        <v>339</v>
      </c>
      <c r="X485" s="19" t="s">
        <v>767</v>
      </c>
      <c r="AMH485" s="0"/>
      <c r="AMI485" s="0"/>
      <c r="AMJ485" s="0"/>
    </row>
    <row r="486" s="19" customFormat="true" ht="14.15" hidden="false" customHeight="true" outlineLevel="0" collapsed="false">
      <c r="A486" s="42" t="s">
        <v>768</v>
      </c>
      <c r="B486" s="43" t="s">
        <v>769</v>
      </c>
      <c r="C486" s="44" t="s">
        <v>212</v>
      </c>
      <c r="D486" s="45" t="s">
        <v>25</v>
      </c>
      <c r="E486" s="45"/>
      <c r="F486" s="46"/>
      <c r="G486" s="46" t="n">
        <v>3.1</v>
      </c>
      <c r="H486" s="46" t="n">
        <f aca="false">E486*G486</f>
        <v>0</v>
      </c>
      <c r="I486" s="45"/>
      <c r="J486" s="45" t="s">
        <v>172</v>
      </c>
      <c r="K486" s="47" t="n">
        <f aca="false">L486*E486</f>
        <v>0</v>
      </c>
      <c r="L486" s="47" t="n">
        <f aca="false">IF(D486=N$7,N$6+M486,IF(D486=O$7,O$6+M486,IF(D486=P$7,P$6+M486,IF(D486=Q$7,Q$6+M486,IF(D486=#REF!,#REF!+M486,IF(D486=#REF!,#REF!+M486,))))))</f>
        <v>5.5</v>
      </c>
      <c r="M486" s="49" t="n">
        <v>2</v>
      </c>
      <c r="O486" s="0"/>
      <c r="W486" s="19" t="s">
        <v>57</v>
      </c>
      <c r="AMH486" s="0"/>
      <c r="AMI486" s="0"/>
      <c r="AMJ486" s="0"/>
    </row>
    <row r="487" s="19" customFormat="true" ht="14.15" hidden="false" customHeight="true" outlineLevel="0" collapsed="false">
      <c r="A487" s="42" t="s">
        <v>752</v>
      </c>
      <c r="B487" s="43" t="s">
        <v>770</v>
      </c>
      <c r="C487" s="44" t="s">
        <v>233</v>
      </c>
      <c r="D487" s="45" t="s">
        <v>24</v>
      </c>
      <c r="E487" s="45"/>
      <c r="F487" s="46"/>
      <c r="G487" s="46" t="n">
        <v>3.1</v>
      </c>
      <c r="H487" s="46" t="n">
        <f aca="false">E487*G487</f>
        <v>0</v>
      </c>
      <c r="I487" s="45"/>
      <c r="J487" s="45" t="s">
        <v>172</v>
      </c>
      <c r="K487" s="47" t="n">
        <f aca="false">L487*E487</f>
        <v>0</v>
      </c>
      <c r="L487" s="47" t="n">
        <f aca="false">IF(D487=N$7,N$6+M487,IF(D487=O$7,O$6+M487,IF(D487=P$7,P$6+M487,IF(D487=Q$7,Q$6+M487,IF(D487=#REF!,#REF!+M487,IF(D487=#REF!,#REF!+M487,))))))</f>
        <v>5</v>
      </c>
      <c r="M487" s="49" t="n">
        <v>1.5</v>
      </c>
      <c r="N487" s="50"/>
      <c r="O487" s="51"/>
      <c r="P487" s="50"/>
      <c r="Q487" s="50"/>
      <c r="R487" s="50"/>
      <c r="S487" s="50"/>
      <c r="T487" s="50"/>
      <c r="U487" s="50"/>
      <c r="V487" s="50"/>
      <c r="W487" s="50" t="s">
        <v>57</v>
      </c>
      <c r="X487" s="50"/>
      <c r="AMH487" s="0"/>
      <c r="AMI487" s="0"/>
      <c r="AMJ487" s="0"/>
    </row>
    <row r="488" s="19" customFormat="true" ht="14.15" hidden="false" customHeight="true" outlineLevel="0" collapsed="false">
      <c r="A488" s="42" t="s">
        <v>752</v>
      </c>
      <c r="B488" s="43" t="s">
        <v>771</v>
      </c>
      <c r="C488" s="44" t="s">
        <v>212</v>
      </c>
      <c r="D488" s="45" t="s">
        <v>24</v>
      </c>
      <c r="E488" s="45"/>
      <c r="F488" s="46"/>
      <c r="G488" s="46" t="n">
        <v>3.1</v>
      </c>
      <c r="H488" s="46" t="n">
        <f aca="false">E488*G488</f>
        <v>0</v>
      </c>
      <c r="I488" s="45"/>
      <c r="J488" s="45" t="s">
        <v>172</v>
      </c>
      <c r="K488" s="47" t="n">
        <f aca="false">L488*E488</f>
        <v>0</v>
      </c>
      <c r="L488" s="47" t="n">
        <f aca="false">IF(D488=N$7,N$6+M488,IF(D488=O$7,O$6+M488,IF(D488=P$7,P$6+M488,IF(D488=Q$7,Q$6+M488,IF(D488=#REF!,#REF!+M488,IF(D488=#REF!,#REF!+M488,))))))</f>
        <v>5.5</v>
      </c>
      <c r="M488" s="49" t="n">
        <v>2</v>
      </c>
      <c r="O488" s="0"/>
      <c r="W488" s="19" t="s">
        <v>209</v>
      </c>
      <c r="AMH488" s="0"/>
      <c r="AMI488" s="0"/>
      <c r="AMJ488" s="0"/>
    </row>
    <row r="489" s="19" customFormat="true" ht="14.15" hidden="false" customHeight="true" outlineLevel="0" collapsed="false">
      <c r="A489" s="42" t="s">
        <v>768</v>
      </c>
      <c r="B489" s="43" t="s">
        <v>772</v>
      </c>
      <c r="C489" s="44" t="s">
        <v>77</v>
      </c>
      <c r="D489" s="45" t="s">
        <v>25</v>
      </c>
      <c r="E489" s="45"/>
      <c r="F489" s="46"/>
      <c r="G489" s="46" t="n">
        <v>3.1</v>
      </c>
      <c r="H489" s="46" t="n">
        <f aca="false">E489*G489</f>
        <v>0</v>
      </c>
      <c r="I489" s="45"/>
      <c r="J489" s="45" t="s">
        <v>172</v>
      </c>
      <c r="K489" s="47" t="n">
        <f aca="false">L489*E489</f>
        <v>0</v>
      </c>
      <c r="L489" s="47" t="n">
        <f aca="false">IF(D489=N$7,N$6+M489,IF(D489=O$7,O$6+M489,IF(D489=P$7,P$6+M489,IF(D489=Q$7,Q$6+M489,IF(D489=#REF!,#REF!+M489,IF(D489=#REF!,#REF!+M489,))))))</f>
        <v>5.5</v>
      </c>
      <c r="M489" s="49" t="n">
        <v>2</v>
      </c>
      <c r="O489" s="0"/>
      <c r="W489" s="19" t="s">
        <v>97</v>
      </c>
      <c r="X489" s="19" t="s">
        <v>773</v>
      </c>
      <c r="AMH489" s="0"/>
      <c r="AMI489" s="0"/>
      <c r="AMJ489" s="0"/>
    </row>
    <row r="490" s="19" customFormat="true" ht="14.15" hidden="false" customHeight="true" outlineLevel="0" collapsed="false">
      <c r="A490" s="42" t="s">
        <v>752</v>
      </c>
      <c r="B490" s="43" t="s">
        <v>774</v>
      </c>
      <c r="C490" s="44" t="s">
        <v>212</v>
      </c>
      <c r="D490" s="45" t="s">
        <v>25</v>
      </c>
      <c r="E490" s="45"/>
      <c r="F490" s="46"/>
      <c r="G490" s="46" t="n">
        <v>3.1</v>
      </c>
      <c r="H490" s="46" t="n">
        <f aca="false">E490*G490</f>
        <v>0</v>
      </c>
      <c r="I490" s="45"/>
      <c r="J490" s="45" t="s">
        <v>172</v>
      </c>
      <c r="K490" s="47" t="n">
        <f aca="false">L490*E490</f>
        <v>0</v>
      </c>
      <c r="L490" s="47" t="n">
        <f aca="false">IF(D490=N$7,N$6+M490,IF(D490=O$7,O$6+M490,IF(D490=P$7,P$6+M490,IF(D490=Q$7,Q$6+M490,IF(D490=#REF!,#REF!+M490,IF(D490=#REF!,#REF!+M490,))))))</f>
        <v>5.5</v>
      </c>
      <c r="M490" s="49" t="n">
        <v>2</v>
      </c>
      <c r="O490" s="0"/>
      <c r="W490" s="19" t="s">
        <v>97</v>
      </c>
      <c r="X490" s="19" t="s">
        <v>510</v>
      </c>
      <c r="AMH490" s="0"/>
      <c r="AMI490" s="0"/>
      <c r="AMJ490" s="0"/>
    </row>
    <row r="491" s="19" customFormat="true" ht="14.15" hidden="false" customHeight="true" outlineLevel="0" collapsed="false">
      <c r="A491" s="42" t="s">
        <v>752</v>
      </c>
      <c r="B491" s="43" t="s">
        <v>775</v>
      </c>
      <c r="C491" s="44" t="s">
        <v>212</v>
      </c>
      <c r="D491" s="45" t="s">
        <v>25</v>
      </c>
      <c r="E491" s="45"/>
      <c r="F491" s="46"/>
      <c r="G491" s="46" t="n">
        <v>3.1</v>
      </c>
      <c r="H491" s="46" t="n">
        <f aca="false">E491*G491</f>
        <v>0</v>
      </c>
      <c r="I491" s="45"/>
      <c r="J491" s="45" t="s">
        <v>172</v>
      </c>
      <c r="K491" s="47" t="n">
        <f aca="false">L491*E491</f>
        <v>0</v>
      </c>
      <c r="L491" s="47" t="n">
        <f aca="false">IF(D491=N$7,N$6+M491,IF(D491=O$7,O$6+M491,IF(D491=P$7,P$6+M491,IF(D491=Q$7,Q$6+M491,IF(D491=#REF!,#REF!+M491,IF(D491=#REF!,#REF!+M491,))))))</f>
        <v>5.5</v>
      </c>
      <c r="M491" s="49" t="n">
        <v>2</v>
      </c>
      <c r="N491" s="50"/>
      <c r="O491" s="51"/>
      <c r="P491" s="50"/>
      <c r="Q491" s="50"/>
      <c r="R491" s="50"/>
      <c r="S491" s="50"/>
      <c r="T491" s="50"/>
      <c r="U491" s="50"/>
      <c r="V491" s="50"/>
      <c r="W491" s="50" t="s">
        <v>97</v>
      </c>
      <c r="X491" s="50" t="s">
        <v>767</v>
      </c>
      <c r="AMH491" s="0"/>
      <c r="AMI491" s="0"/>
      <c r="AMJ491" s="0"/>
    </row>
    <row r="492" s="19" customFormat="true" ht="14.15" hidden="false" customHeight="true" outlineLevel="0" collapsed="false">
      <c r="A492" s="42" t="s">
        <v>752</v>
      </c>
      <c r="B492" s="43" t="s">
        <v>776</v>
      </c>
      <c r="C492" s="44" t="s">
        <v>233</v>
      </c>
      <c r="D492" s="45" t="s">
        <v>25</v>
      </c>
      <c r="E492" s="45"/>
      <c r="F492" s="46"/>
      <c r="G492" s="46" t="n">
        <v>3.1</v>
      </c>
      <c r="H492" s="46" t="n">
        <f aca="false">E492*G492</f>
        <v>0</v>
      </c>
      <c r="I492" s="45"/>
      <c r="J492" s="45" t="s">
        <v>172</v>
      </c>
      <c r="K492" s="47" t="n">
        <f aca="false">L492*E492</f>
        <v>0</v>
      </c>
      <c r="L492" s="47" t="n">
        <f aca="false">IF(D492=N$7,N$6+M492,IF(D492=O$7,O$6+M492,IF(D492=P$7,P$6+M492,IF(D492=Q$7,Q$6+M492,IF(D492=#REF!,#REF!+M492,IF(D492=#REF!,#REF!+M492,))))))</f>
        <v>5.5</v>
      </c>
      <c r="M492" s="49" t="n">
        <v>2</v>
      </c>
      <c r="O492" s="0"/>
      <c r="W492" s="19" t="s">
        <v>57</v>
      </c>
      <c r="AMH492" s="0"/>
      <c r="AMI492" s="0"/>
      <c r="AMJ492" s="0"/>
    </row>
    <row r="493" s="19" customFormat="true" ht="14.15" hidden="false" customHeight="true" outlineLevel="0" collapsed="false">
      <c r="A493" s="42" t="s">
        <v>777</v>
      </c>
      <c r="B493" s="43" t="s">
        <v>778</v>
      </c>
      <c r="C493" s="44" t="s">
        <v>77</v>
      </c>
      <c r="D493" s="45" t="s">
        <v>24</v>
      </c>
      <c r="E493" s="45"/>
      <c r="F493" s="46"/>
      <c r="G493" s="46" t="n">
        <v>3.1</v>
      </c>
      <c r="H493" s="46" t="n">
        <f aca="false">E493*G493</f>
        <v>0</v>
      </c>
      <c r="I493" s="45"/>
      <c r="J493" s="45" t="s">
        <v>172</v>
      </c>
      <c r="K493" s="47" t="n">
        <f aca="false">L493*E493</f>
        <v>0</v>
      </c>
      <c r="L493" s="47" t="n">
        <f aca="false">IF(D493=N$7,N$6+M493,IF(D493=O$7,O$6+M493,IF(D493=P$7,P$6+M493,IF(D493=Q$7,Q$6+M493,IF(D493=#REF!,#REF!+M493,IF(D493=#REF!,#REF!+M493,))))))</f>
        <v>5.5</v>
      </c>
      <c r="M493" s="49" t="n">
        <v>2</v>
      </c>
      <c r="O493" s="0"/>
      <c r="W493" s="19" t="s">
        <v>518</v>
      </c>
      <c r="X493" s="19" t="s">
        <v>779</v>
      </c>
      <c r="AMH493" s="0"/>
      <c r="AMI493" s="0"/>
      <c r="AMJ493" s="0"/>
    </row>
    <row r="494" s="19" customFormat="true" ht="14.15" hidden="false" customHeight="true" outlineLevel="0" collapsed="false">
      <c r="A494" s="42" t="s">
        <v>780</v>
      </c>
      <c r="B494" s="43" t="s">
        <v>781</v>
      </c>
      <c r="C494" s="44" t="s">
        <v>77</v>
      </c>
      <c r="D494" s="45" t="s">
        <v>25</v>
      </c>
      <c r="E494" s="45"/>
      <c r="F494" s="46"/>
      <c r="G494" s="46" t="n">
        <v>3.1</v>
      </c>
      <c r="H494" s="46" t="n">
        <f aca="false">E494*G494</f>
        <v>0</v>
      </c>
      <c r="I494" s="45"/>
      <c r="J494" s="45" t="s">
        <v>172</v>
      </c>
      <c r="K494" s="47" t="n">
        <f aca="false">L494*E494</f>
        <v>0</v>
      </c>
      <c r="L494" s="47" t="n">
        <f aca="false">IF(D494=N$7,N$6+M494,IF(D494=O$7,O$6+M494,IF(D494=P$7,P$6+M494,IF(D494=Q$7,Q$6+M494,IF(D494=#REF!,#REF!+M494,IF(D494=#REF!,#REF!+M494,))))))</f>
        <v>4.5</v>
      </c>
      <c r="M494" s="49" t="n">
        <v>1</v>
      </c>
      <c r="O494" s="0"/>
      <c r="W494" s="19" t="s">
        <v>209</v>
      </c>
      <c r="AMH494" s="0"/>
      <c r="AMI494" s="0"/>
      <c r="AMJ494" s="0"/>
    </row>
    <row r="495" s="19" customFormat="true" ht="14.15" hidden="false" customHeight="true" outlineLevel="0" collapsed="false">
      <c r="A495" s="42" t="s">
        <v>782</v>
      </c>
      <c r="B495" s="43" t="s">
        <v>783</v>
      </c>
      <c r="C495" s="44" t="s">
        <v>212</v>
      </c>
      <c r="D495" s="45" t="s">
        <v>24</v>
      </c>
      <c r="E495" s="45"/>
      <c r="F495" s="46"/>
      <c r="G495" s="46" t="n">
        <v>3.1</v>
      </c>
      <c r="H495" s="46" t="n">
        <f aca="false">E495*G495</f>
        <v>0</v>
      </c>
      <c r="I495" s="45"/>
      <c r="J495" s="45" t="s">
        <v>102</v>
      </c>
      <c r="K495" s="47" t="n">
        <f aca="false">L495*E495</f>
        <v>0</v>
      </c>
      <c r="L495" s="47" t="n">
        <f aca="false">IF(D495=N$7,N$6+M495,IF(D495=O$7,O$6+M495,IF(D495=P$7,P$6+M495,IF(D495=Q$7,Q$6+M495,IF(D495=#REF!,#REF!+M495,IF(D495=#REF!,#REF!+M495,))))))</f>
        <v>5.5</v>
      </c>
      <c r="M495" s="49" t="n">
        <v>2</v>
      </c>
      <c r="N495" s="50"/>
      <c r="O495" s="51"/>
      <c r="P495" s="50"/>
      <c r="Q495" s="50"/>
      <c r="R495" s="50"/>
      <c r="S495" s="50"/>
      <c r="T495" s="50"/>
      <c r="U495" s="50"/>
      <c r="V495" s="50"/>
      <c r="W495" s="50" t="s">
        <v>57</v>
      </c>
      <c r="X495" s="50" t="s">
        <v>166</v>
      </c>
      <c r="AMH495" s="0"/>
      <c r="AMI495" s="0"/>
      <c r="AMJ495" s="0"/>
    </row>
    <row r="496" s="19" customFormat="true" ht="14.15" hidden="false" customHeight="true" outlineLevel="0" collapsed="false">
      <c r="A496" s="42" t="s">
        <v>784</v>
      </c>
      <c r="B496" s="43" t="s">
        <v>251</v>
      </c>
      <c r="C496" s="44" t="s">
        <v>63</v>
      </c>
      <c r="D496" s="45" t="s">
        <v>25</v>
      </c>
      <c r="E496" s="45"/>
      <c r="F496" s="46"/>
      <c r="G496" s="46" t="n">
        <v>3.1</v>
      </c>
      <c r="H496" s="46" t="n">
        <f aca="false">E496*G496</f>
        <v>0</v>
      </c>
      <c r="I496" s="45"/>
      <c r="J496" s="45" t="s">
        <v>66</v>
      </c>
      <c r="K496" s="47" t="n">
        <f aca="false">L496*E496</f>
        <v>0</v>
      </c>
      <c r="L496" s="47" t="n">
        <f aca="false">IF(D496=N$7,N$6+M496,IF(D496=O$7,O$6+M496,IF(D496=P$7,P$6+M496,IF(D496=Q$7,Q$6+M496,IF(D496=#REF!,#REF!+M496,IF(D496=#REF!,#REF!+M496,))))))</f>
        <v>4</v>
      </c>
      <c r="M496" s="49" t="n">
        <v>0.5</v>
      </c>
      <c r="O496" s="0"/>
      <c r="W496" s="19" t="s">
        <v>57</v>
      </c>
      <c r="X496" s="19" t="s">
        <v>166</v>
      </c>
      <c r="AMH496" s="0"/>
      <c r="AMI496" s="0"/>
      <c r="AMJ496" s="0"/>
    </row>
    <row r="497" s="19" customFormat="true" ht="14.15" hidden="false" customHeight="true" outlineLevel="0" collapsed="false">
      <c r="A497" s="42" t="s">
        <v>785</v>
      </c>
      <c r="B497" s="43" t="s">
        <v>786</v>
      </c>
      <c r="C497" s="44" t="s">
        <v>202</v>
      </c>
      <c r="D497" s="45"/>
      <c r="E497" s="45"/>
      <c r="F497" s="46"/>
      <c r="G497" s="46"/>
      <c r="H497" s="46" t="n">
        <f aca="false">E497*G497</f>
        <v>0</v>
      </c>
      <c r="I497" s="45"/>
      <c r="J497" s="45"/>
      <c r="K497" s="47" t="n">
        <f aca="false">L497*E497</f>
        <v>0</v>
      </c>
      <c r="L497" s="47"/>
      <c r="M497" s="49"/>
      <c r="O497" s="0"/>
      <c r="W497" s="19" t="s">
        <v>787</v>
      </c>
      <c r="AMH497" s="0"/>
      <c r="AMI497" s="0"/>
      <c r="AMJ497" s="0"/>
    </row>
    <row r="498" s="19" customFormat="true" ht="19.8" hidden="false" customHeight="true" outlineLevel="0" collapsed="false">
      <c r="A498" s="42" t="s">
        <v>788</v>
      </c>
      <c r="B498" s="43" t="s">
        <v>269</v>
      </c>
      <c r="C498" s="44" t="s">
        <v>60</v>
      </c>
      <c r="D498" s="45" t="s">
        <v>25</v>
      </c>
      <c r="E498" s="45"/>
      <c r="F498" s="46"/>
      <c r="G498" s="46" t="n">
        <v>3.1</v>
      </c>
      <c r="H498" s="46" t="n">
        <f aca="false">E498*G498</f>
        <v>0</v>
      </c>
      <c r="I498" s="45"/>
      <c r="J498" s="45" t="s">
        <v>52</v>
      </c>
      <c r="K498" s="47" t="n">
        <f aca="false">L498*E498</f>
        <v>0</v>
      </c>
      <c r="L498" s="47" t="n">
        <f aca="false">IF(D498=N$7,N$6+M498,IF(D498=O$7,O$6+M498,IF(D498=P$7,P$6+M498,IF(D498=Q$7,Q$6+M498,IF(D498=#REF!,#REF!+M498,IF(D498=#REF!,#REF!+M498,))))))</f>
        <v>3.6</v>
      </c>
      <c r="M498" s="49" t="n">
        <v>0.1</v>
      </c>
      <c r="O498" s="0"/>
      <c r="W498" s="19" t="s">
        <v>789</v>
      </c>
      <c r="X498" s="19" t="s">
        <v>790</v>
      </c>
      <c r="AMH498" s="0"/>
      <c r="AMI498" s="0"/>
      <c r="AMJ498" s="0"/>
    </row>
    <row r="499" s="19" customFormat="true" ht="14.15" hidden="false" customHeight="true" outlineLevel="0" collapsed="false">
      <c r="A499" s="42" t="s">
        <v>791</v>
      </c>
      <c r="B499" s="43" t="s">
        <v>792</v>
      </c>
      <c r="C499" s="44" t="s">
        <v>200</v>
      </c>
      <c r="D499" s="45" t="s">
        <v>25</v>
      </c>
      <c r="E499" s="45"/>
      <c r="F499" s="46"/>
      <c r="G499" s="46" t="n">
        <v>3.1</v>
      </c>
      <c r="H499" s="46" t="n">
        <f aca="false">E499*G499</f>
        <v>0</v>
      </c>
      <c r="I499" s="45"/>
      <c r="J499" s="45" t="s">
        <v>52</v>
      </c>
      <c r="K499" s="47" t="n">
        <f aca="false">L499*E499</f>
        <v>0</v>
      </c>
      <c r="L499" s="47" t="n">
        <f aca="false">IF(D499=N$7,N$6+M499,IF(D499=O$7,O$6+M499,IF(D499=P$7,P$6+M499,IF(D499=Q$7,Q$6+M499,IF(D499=#REF!,#REF!+M499,IF(D499=#REF!,#REF!+M499,))))))</f>
        <v>3.7</v>
      </c>
      <c r="M499" s="49" t="n">
        <v>0.2</v>
      </c>
      <c r="O499" s="0"/>
      <c r="W499" s="19" t="s">
        <v>209</v>
      </c>
      <c r="AMH499" s="0"/>
      <c r="AMI499" s="0"/>
      <c r="AMJ499" s="0"/>
    </row>
    <row r="500" s="19" customFormat="true" ht="14.15" hidden="false" customHeight="true" outlineLevel="0" collapsed="false">
      <c r="A500" s="42" t="s">
        <v>793</v>
      </c>
      <c r="B500" s="43" t="s">
        <v>381</v>
      </c>
      <c r="C500" s="44" t="s">
        <v>77</v>
      </c>
      <c r="D500" s="45" t="s">
        <v>25</v>
      </c>
      <c r="E500" s="45"/>
      <c r="F500" s="46"/>
      <c r="G500" s="46" t="n">
        <v>3.1</v>
      </c>
      <c r="H500" s="46" t="n">
        <f aca="false">E500*G500</f>
        <v>0</v>
      </c>
      <c r="I500" s="45"/>
      <c r="J500" s="45" t="s">
        <v>89</v>
      </c>
      <c r="K500" s="47" t="n">
        <f aca="false">L500*E500</f>
        <v>0</v>
      </c>
      <c r="L500" s="47" t="n">
        <f aca="false">IF(D500=N$7,N$6+M500,IF(D500=O$7,O$6+M500,IF(D500=P$7,P$6+M500,IF(D500=Q$7,Q$6+M500,IF(D500=#REF!,#REF!+M500,IF(D500=#REF!,#REF!+M500,))))))</f>
        <v>4</v>
      </c>
      <c r="M500" s="49" t="n">
        <v>0.5</v>
      </c>
      <c r="O500" s="0"/>
      <c r="W500" s="19" t="s">
        <v>57</v>
      </c>
      <c r="AMH500" s="0"/>
      <c r="AMI500" s="0"/>
      <c r="AMJ500" s="0"/>
    </row>
    <row r="501" s="19" customFormat="true" ht="14.15" hidden="false" customHeight="true" outlineLevel="0" collapsed="false">
      <c r="A501" s="42" t="s">
        <v>794</v>
      </c>
      <c r="B501" s="43" t="s">
        <v>795</v>
      </c>
      <c r="C501" s="44" t="s">
        <v>212</v>
      </c>
      <c r="D501" s="45" t="s">
        <v>25</v>
      </c>
      <c r="E501" s="45"/>
      <c r="F501" s="46"/>
      <c r="G501" s="46" t="n">
        <v>3.1</v>
      </c>
      <c r="H501" s="46" t="n">
        <f aca="false">E501*G501</f>
        <v>0</v>
      </c>
      <c r="I501" s="45"/>
      <c r="J501" s="45" t="s">
        <v>172</v>
      </c>
      <c r="K501" s="47" t="n">
        <f aca="false">L501*E501</f>
        <v>0</v>
      </c>
      <c r="L501" s="47" t="n">
        <f aca="false">IF(D501=N$7,N$6+M501,IF(D501=O$7,O$6+M501,IF(D501=P$7,P$6+M501,IF(D501=Q$7,Q$6+M501,IF(D501=#REF!,#REF!+M501,IF(D501=#REF!,#REF!+M501,))))))</f>
        <v>5.5</v>
      </c>
      <c r="M501" s="49" t="n">
        <v>2</v>
      </c>
      <c r="O501" s="0"/>
      <c r="W501" s="19" t="s">
        <v>57</v>
      </c>
      <c r="AMH501" s="0"/>
      <c r="AMI501" s="0"/>
      <c r="AMJ501" s="0"/>
    </row>
    <row r="502" s="19" customFormat="true" ht="14.15" hidden="false" customHeight="true" outlineLevel="0" collapsed="false">
      <c r="A502" s="42" t="s">
        <v>794</v>
      </c>
      <c r="B502" s="43" t="s">
        <v>796</v>
      </c>
      <c r="C502" s="44" t="s">
        <v>212</v>
      </c>
      <c r="D502" s="45" t="s">
        <v>25</v>
      </c>
      <c r="E502" s="45"/>
      <c r="F502" s="46"/>
      <c r="G502" s="46" t="n">
        <v>3.1</v>
      </c>
      <c r="H502" s="46" t="n">
        <f aca="false">E502*G502</f>
        <v>0</v>
      </c>
      <c r="I502" s="45"/>
      <c r="J502" s="45" t="s">
        <v>172</v>
      </c>
      <c r="K502" s="47" t="n">
        <f aca="false">L502*E502</f>
        <v>0</v>
      </c>
      <c r="L502" s="47" t="n">
        <f aca="false">IF(D502=N$7,N$6+M502,IF(D502=O$7,O$6+M502,IF(D502=P$7,P$6+M502,IF(D502=Q$7,Q$6+M502,IF(D502=#REF!,#REF!+M502,IF(D502=#REF!,#REF!+M502,))))))</f>
        <v>5.5</v>
      </c>
      <c r="M502" s="49" t="n">
        <v>2</v>
      </c>
      <c r="O502" s="0"/>
      <c r="W502" s="19" t="s">
        <v>57</v>
      </c>
      <c r="AMH502" s="0"/>
      <c r="AMI502" s="0"/>
      <c r="AMJ502" s="0"/>
    </row>
    <row r="503" s="19" customFormat="true" ht="14.15" hidden="false" customHeight="true" outlineLevel="0" collapsed="false">
      <c r="A503" s="42" t="s">
        <v>794</v>
      </c>
      <c r="B503" s="43" t="s">
        <v>797</v>
      </c>
      <c r="C503" s="44" t="s">
        <v>212</v>
      </c>
      <c r="D503" s="45" t="s">
        <v>25</v>
      </c>
      <c r="E503" s="45"/>
      <c r="F503" s="46"/>
      <c r="G503" s="46" t="n">
        <v>3.1</v>
      </c>
      <c r="H503" s="46" t="n">
        <f aca="false">E503*G503</f>
        <v>0</v>
      </c>
      <c r="I503" s="45"/>
      <c r="J503" s="45" t="s">
        <v>172</v>
      </c>
      <c r="K503" s="47" t="n">
        <f aca="false">L503*E503</f>
        <v>0</v>
      </c>
      <c r="L503" s="47" t="n">
        <f aca="false">IF(D503=N$7,N$6+M503,IF(D503=O$7,O$6+M503,IF(D503=P$7,P$6+M503,IF(D503=Q$7,Q$6+M503,IF(D503=#REF!,#REF!+M503,IF(D503=#REF!,#REF!+M503,))))))</f>
        <v>5.5</v>
      </c>
      <c r="M503" s="49" t="n">
        <v>2</v>
      </c>
      <c r="O503" s="0"/>
      <c r="W503" s="19" t="s">
        <v>57</v>
      </c>
      <c r="AMH503" s="0"/>
      <c r="AMI503" s="0"/>
      <c r="AMJ503" s="0"/>
    </row>
    <row r="504" s="19" customFormat="true" ht="14.15" hidden="false" customHeight="true" outlineLevel="0" collapsed="false">
      <c r="A504" s="42" t="s">
        <v>794</v>
      </c>
      <c r="B504" s="43" t="s">
        <v>798</v>
      </c>
      <c r="C504" s="44" t="s">
        <v>212</v>
      </c>
      <c r="D504" s="45" t="s">
        <v>25</v>
      </c>
      <c r="E504" s="45"/>
      <c r="F504" s="46"/>
      <c r="G504" s="46" t="n">
        <v>3.1</v>
      </c>
      <c r="H504" s="46" t="n">
        <f aca="false">E504*G504</f>
        <v>0</v>
      </c>
      <c r="I504" s="45"/>
      <c r="J504" s="45" t="s">
        <v>172</v>
      </c>
      <c r="K504" s="47" t="n">
        <f aca="false">L504*E504</f>
        <v>0</v>
      </c>
      <c r="L504" s="47" t="n">
        <f aca="false">IF(D504=N$7,N$6+M504,IF(D504=O$7,O$6+M504,IF(D504=P$7,P$6+M504,IF(D504=Q$7,Q$6+M504,IF(D504=#REF!,#REF!+M504,IF(D504=#REF!,#REF!+M504,))))))</f>
        <v>5.5</v>
      </c>
      <c r="M504" s="49" t="n">
        <v>2</v>
      </c>
      <c r="O504" s="0"/>
      <c r="W504" s="19" t="s">
        <v>97</v>
      </c>
      <c r="AMH504" s="0"/>
      <c r="AMI504" s="0"/>
      <c r="AMJ504" s="0"/>
    </row>
    <row r="505" s="19" customFormat="true" ht="14.15" hidden="false" customHeight="true" outlineLevel="0" collapsed="false">
      <c r="A505" s="42" t="s">
        <v>794</v>
      </c>
      <c r="B505" s="43" t="s">
        <v>799</v>
      </c>
      <c r="C505" s="44" t="s">
        <v>212</v>
      </c>
      <c r="D505" s="45" t="s">
        <v>25</v>
      </c>
      <c r="E505" s="45"/>
      <c r="F505" s="46"/>
      <c r="G505" s="46" t="n">
        <v>3.1</v>
      </c>
      <c r="H505" s="46" t="n">
        <f aca="false">E505*G505</f>
        <v>0</v>
      </c>
      <c r="I505" s="45"/>
      <c r="J505" s="45" t="s">
        <v>172</v>
      </c>
      <c r="K505" s="47" t="n">
        <f aca="false">L505*E505</f>
        <v>0</v>
      </c>
      <c r="L505" s="47" t="n">
        <f aca="false">IF(D505=N$7,N$6+M505,IF(D505=O$7,O$6+M505,IF(D505=P$7,P$6+M505,IF(D505=Q$7,Q$6+M505,IF(D505=#REF!,#REF!+M505,IF(D505=#REF!,#REF!+M505,))))))</f>
        <v>5.5</v>
      </c>
      <c r="M505" s="49" t="n">
        <v>2</v>
      </c>
      <c r="O505" s="0"/>
      <c r="W505" s="19" t="s">
        <v>339</v>
      </c>
      <c r="X505" s="19" t="s">
        <v>767</v>
      </c>
      <c r="AMH505" s="0"/>
      <c r="AMI505" s="0"/>
      <c r="AMJ505" s="0"/>
    </row>
    <row r="506" s="19" customFormat="true" ht="14.15" hidden="false" customHeight="true" outlineLevel="0" collapsed="false">
      <c r="A506" s="42" t="s">
        <v>794</v>
      </c>
      <c r="B506" s="43" t="s">
        <v>800</v>
      </c>
      <c r="C506" s="44" t="s">
        <v>212</v>
      </c>
      <c r="D506" s="45" t="s">
        <v>25</v>
      </c>
      <c r="E506" s="45"/>
      <c r="F506" s="46"/>
      <c r="G506" s="46" t="n">
        <v>3.1</v>
      </c>
      <c r="H506" s="46" t="n">
        <f aca="false">E506*G506</f>
        <v>0</v>
      </c>
      <c r="I506" s="45"/>
      <c r="J506" s="45" t="s">
        <v>172</v>
      </c>
      <c r="K506" s="47" t="n">
        <f aca="false">L506*E506</f>
        <v>0</v>
      </c>
      <c r="L506" s="47" t="n">
        <f aca="false">IF(D506=N$7,N$6+M506,IF(D506=O$7,O$6+M506,IF(D506=P$7,P$6+M506,IF(D506=Q$7,Q$6+M506,IF(D506=#REF!,#REF!+M506,IF(D506=#REF!,#REF!+M506,))))))</f>
        <v>5.5</v>
      </c>
      <c r="M506" s="49" t="n">
        <v>2</v>
      </c>
      <c r="O506" s="0"/>
      <c r="W506" s="19" t="s">
        <v>97</v>
      </c>
      <c r="AMH506" s="0"/>
      <c r="AMI506" s="0"/>
      <c r="AMJ506" s="0"/>
    </row>
    <row r="507" s="19" customFormat="true" ht="14.15" hidden="false" customHeight="true" outlineLevel="0" collapsed="false">
      <c r="A507" s="42" t="s">
        <v>801</v>
      </c>
      <c r="B507" s="43" t="s">
        <v>802</v>
      </c>
      <c r="C507" s="44" t="s">
        <v>77</v>
      </c>
      <c r="D507" s="45" t="s">
        <v>24</v>
      </c>
      <c r="E507" s="45"/>
      <c r="F507" s="46"/>
      <c r="G507" s="46" t="n">
        <v>3.1</v>
      </c>
      <c r="H507" s="46" t="n">
        <f aca="false">E507*G507</f>
        <v>0</v>
      </c>
      <c r="I507" s="45"/>
      <c r="J507" s="45" t="s">
        <v>102</v>
      </c>
      <c r="K507" s="47" t="n">
        <f aca="false">L507*E507</f>
        <v>0</v>
      </c>
      <c r="L507" s="47" t="n">
        <f aca="false">IF(D507=N$7,N$6+M507,IF(D507=O$7,O$6+M507,IF(D507=P$7,P$6+M507,IF(D507=Q$7,Q$6+M507,IF(D507=#REF!,#REF!+M507,IF(D507=#REF!,#REF!+M507,))))))</f>
        <v>4.5</v>
      </c>
      <c r="M507" s="49" t="n">
        <v>1</v>
      </c>
      <c r="O507" s="0"/>
      <c r="W507" s="19" t="s">
        <v>97</v>
      </c>
      <c r="AMH507" s="0"/>
      <c r="AMI507" s="0"/>
      <c r="AMJ507" s="0"/>
    </row>
    <row r="508" s="19" customFormat="true" ht="14.15" hidden="false" customHeight="true" outlineLevel="0" collapsed="false">
      <c r="A508" s="42" t="s">
        <v>801</v>
      </c>
      <c r="B508" s="43" t="s">
        <v>803</v>
      </c>
      <c r="C508" s="44" t="s">
        <v>77</v>
      </c>
      <c r="D508" s="45" t="s">
        <v>24</v>
      </c>
      <c r="E508" s="45"/>
      <c r="F508" s="46"/>
      <c r="G508" s="46" t="n">
        <v>3.1</v>
      </c>
      <c r="H508" s="46" t="n">
        <f aca="false">E508*G508</f>
        <v>0</v>
      </c>
      <c r="I508" s="45"/>
      <c r="J508" s="45" t="s">
        <v>102</v>
      </c>
      <c r="K508" s="47" t="n">
        <f aca="false">L508*E508</f>
        <v>0</v>
      </c>
      <c r="L508" s="47" t="n">
        <f aca="false">IF(D508=N$7,N$6+M508,IF(D508=O$7,O$6+M508,IF(D508=P$7,P$6+M508,IF(D508=Q$7,Q$6+M508,IF(D508=#REF!,#REF!+M508,IF(D508=#REF!,#REF!+M508,))))))</f>
        <v>4.5</v>
      </c>
      <c r="M508" s="49" t="n">
        <v>1</v>
      </c>
      <c r="N508" s="50"/>
      <c r="O508" s="51"/>
      <c r="P508" s="50"/>
      <c r="Q508" s="50"/>
      <c r="R508" s="50"/>
      <c r="S508" s="50"/>
      <c r="T508" s="50"/>
      <c r="U508" s="50"/>
      <c r="V508" s="50"/>
      <c r="W508" s="50" t="s">
        <v>57</v>
      </c>
      <c r="X508" s="50"/>
      <c r="AMH508" s="0"/>
      <c r="AMI508" s="0"/>
      <c r="AMJ508" s="0"/>
    </row>
    <row r="509" s="19" customFormat="true" ht="14.15" hidden="false" customHeight="true" outlineLevel="0" collapsed="false">
      <c r="A509" s="42" t="s">
        <v>801</v>
      </c>
      <c r="B509" s="43" t="s">
        <v>804</v>
      </c>
      <c r="C509" s="44" t="s">
        <v>77</v>
      </c>
      <c r="D509" s="45" t="s">
        <v>24</v>
      </c>
      <c r="E509" s="45"/>
      <c r="F509" s="46"/>
      <c r="G509" s="46" t="n">
        <v>3.1</v>
      </c>
      <c r="H509" s="46" t="n">
        <f aca="false">E509*G509</f>
        <v>0</v>
      </c>
      <c r="I509" s="45"/>
      <c r="J509" s="45" t="s">
        <v>102</v>
      </c>
      <c r="K509" s="47" t="n">
        <f aca="false">L509*E509</f>
        <v>0</v>
      </c>
      <c r="L509" s="47" t="n">
        <f aca="false">IF(D509=N$7,N$6+M509,IF(D509=O$7,O$6+M509,IF(D509=P$7,P$6+M509,IF(D509=Q$7,Q$6+M509,IF(D509=#REF!,#REF!+M509,IF(D509=#REF!,#REF!+M509,))))))</f>
        <v>4.5</v>
      </c>
      <c r="M509" s="49" t="n">
        <v>1</v>
      </c>
      <c r="O509" s="0"/>
      <c r="W509" s="19" t="s">
        <v>135</v>
      </c>
      <c r="AMH509" s="0"/>
      <c r="AMI509" s="0"/>
      <c r="AMJ509" s="0"/>
    </row>
    <row r="510" s="19" customFormat="true" ht="14.15" hidden="false" customHeight="true" outlineLevel="0" collapsed="false">
      <c r="A510" s="42" t="s">
        <v>805</v>
      </c>
      <c r="B510" s="43" t="s">
        <v>806</v>
      </c>
      <c r="C510" s="44" t="s">
        <v>200</v>
      </c>
      <c r="D510" s="45" t="s">
        <v>25</v>
      </c>
      <c r="E510" s="45"/>
      <c r="F510" s="46"/>
      <c r="G510" s="46" t="n">
        <v>3.1</v>
      </c>
      <c r="H510" s="46" t="n">
        <f aca="false">E510*G510</f>
        <v>0</v>
      </c>
      <c r="I510" s="45"/>
      <c r="J510" s="45" t="s">
        <v>66</v>
      </c>
      <c r="K510" s="47" t="n">
        <f aca="false">L510*E510</f>
        <v>0</v>
      </c>
      <c r="L510" s="47" t="n">
        <f aca="false">IF(D510=N$7,N$6+M510,IF(D510=O$7,O$6+M510,IF(D510=P$7,P$6+M510,IF(D510=Q$7,Q$6+M510,IF(D510=#REF!,#REF!+M510,IF(D510=#REF!,#REF!+M510,))))))</f>
        <v>3.7</v>
      </c>
      <c r="M510" s="49" t="n">
        <v>0.2</v>
      </c>
      <c r="O510" s="0"/>
      <c r="W510" s="19" t="s">
        <v>97</v>
      </c>
      <c r="X510" s="19" t="s">
        <v>807</v>
      </c>
      <c r="AMH510" s="0"/>
      <c r="AMI510" s="0"/>
      <c r="AMJ510" s="0"/>
    </row>
    <row r="511" s="19" customFormat="true" ht="14.15" hidden="false" customHeight="true" outlineLevel="0" collapsed="false">
      <c r="A511" s="42" t="s">
        <v>805</v>
      </c>
      <c r="B511" s="43" t="s">
        <v>808</v>
      </c>
      <c r="C511" s="44" t="s">
        <v>200</v>
      </c>
      <c r="D511" s="45" t="s">
        <v>25</v>
      </c>
      <c r="E511" s="45"/>
      <c r="F511" s="46"/>
      <c r="G511" s="46" t="n">
        <v>3.1</v>
      </c>
      <c r="H511" s="46" t="n">
        <f aca="false">E511*G511</f>
        <v>0</v>
      </c>
      <c r="I511" s="45"/>
      <c r="J511" s="45" t="s">
        <v>66</v>
      </c>
      <c r="K511" s="47" t="n">
        <f aca="false">L511*E511</f>
        <v>0</v>
      </c>
      <c r="L511" s="47" t="n">
        <f aca="false">IF(D511=N$7,N$6+M511,IF(D511=O$7,O$6+M511,IF(D511=P$7,P$6+M511,IF(D511=Q$7,Q$6+M511,IF(D511=#REF!,#REF!+M511,IF(D511=#REF!,#REF!+M511,))))))</f>
        <v>3.7</v>
      </c>
      <c r="M511" s="49" t="n">
        <v>0.2</v>
      </c>
      <c r="N511" s="50"/>
      <c r="O511" s="51"/>
      <c r="P511" s="50"/>
      <c r="Q511" s="50"/>
      <c r="R511" s="50"/>
      <c r="S511" s="50"/>
      <c r="T511" s="50"/>
      <c r="U511" s="50"/>
      <c r="V511" s="50"/>
      <c r="W511" s="50" t="s">
        <v>97</v>
      </c>
      <c r="X511" s="50" t="s">
        <v>809</v>
      </c>
      <c r="AMH511" s="0"/>
      <c r="AMI511" s="0"/>
      <c r="AMJ511" s="0"/>
    </row>
    <row r="512" s="19" customFormat="true" ht="14.15" hidden="false" customHeight="true" outlineLevel="0" collapsed="false">
      <c r="A512" s="42" t="s">
        <v>805</v>
      </c>
      <c r="B512" s="43" t="s">
        <v>810</v>
      </c>
      <c r="C512" s="44" t="s">
        <v>200</v>
      </c>
      <c r="D512" s="45" t="s">
        <v>25</v>
      </c>
      <c r="E512" s="45"/>
      <c r="F512" s="46"/>
      <c r="G512" s="46" t="n">
        <v>3.1</v>
      </c>
      <c r="H512" s="46" t="n">
        <f aca="false">E512*G512</f>
        <v>0</v>
      </c>
      <c r="I512" s="45"/>
      <c r="J512" s="45" t="s">
        <v>66</v>
      </c>
      <c r="K512" s="47" t="n">
        <f aca="false">L512*E512</f>
        <v>0</v>
      </c>
      <c r="L512" s="47" t="n">
        <f aca="false">IF(D512=N$7,N$6+M512,IF(D512=O$7,O$6+M512,IF(D512=P$7,P$6+M512,IF(D512=Q$7,Q$6+M512,IF(D512=#REF!,#REF!+M512,IF(D512=#REF!,#REF!+M512,))))))</f>
        <v>3.7</v>
      </c>
      <c r="M512" s="49" t="n">
        <v>0.2</v>
      </c>
      <c r="O512" s="0"/>
      <c r="W512" s="19" t="s">
        <v>57</v>
      </c>
      <c r="AMH512" s="0"/>
      <c r="AMI512" s="0"/>
      <c r="AMJ512" s="0"/>
    </row>
    <row r="513" s="19" customFormat="true" ht="14.15" hidden="false" customHeight="true" outlineLevel="0" collapsed="false">
      <c r="A513" s="42" t="s">
        <v>811</v>
      </c>
      <c r="B513" s="43" t="s">
        <v>812</v>
      </c>
      <c r="C513" s="44" t="s">
        <v>200</v>
      </c>
      <c r="D513" s="45" t="s">
        <v>25</v>
      </c>
      <c r="E513" s="45"/>
      <c r="F513" s="46"/>
      <c r="G513" s="46" t="n">
        <v>3.1</v>
      </c>
      <c r="H513" s="46" t="n">
        <f aca="false">E513*G513</f>
        <v>0</v>
      </c>
      <c r="I513" s="45"/>
      <c r="J513" s="45" t="s">
        <v>66</v>
      </c>
      <c r="K513" s="47" t="n">
        <f aca="false">L513*E513</f>
        <v>0</v>
      </c>
      <c r="L513" s="47" t="n">
        <f aca="false">IF(D513=N$7,N$6+M513,IF(D513=O$7,O$6+M513,IF(D513=P$7,P$6+M513,IF(D513=Q$7,Q$6+M513,IF(D513=#REF!,#REF!+M513,IF(D513=#REF!,#REF!+M513,))))))</f>
        <v>3.7</v>
      </c>
      <c r="M513" s="49" t="n">
        <v>0.2</v>
      </c>
      <c r="O513" s="0"/>
      <c r="W513" s="19" t="s">
        <v>57</v>
      </c>
      <c r="AMH513" s="0"/>
      <c r="AMI513" s="0"/>
      <c r="AMJ513" s="0"/>
    </row>
    <row r="514" s="19" customFormat="true" ht="14.15" hidden="false" customHeight="true" outlineLevel="0" collapsed="false">
      <c r="A514" s="42" t="s">
        <v>813</v>
      </c>
      <c r="B514" s="43" t="s">
        <v>814</v>
      </c>
      <c r="C514" s="44" t="s">
        <v>77</v>
      </c>
      <c r="D514" s="45" t="s">
        <v>25</v>
      </c>
      <c r="E514" s="45"/>
      <c r="F514" s="46"/>
      <c r="G514" s="46" t="n">
        <v>3.1</v>
      </c>
      <c r="H514" s="46" t="n">
        <f aca="false">E514*G514</f>
        <v>0</v>
      </c>
      <c r="I514" s="45"/>
      <c r="J514" s="45" t="s">
        <v>52</v>
      </c>
      <c r="K514" s="47" t="n">
        <f aca="false">L514*E514</f>
        <v>0</v>
      </c>
      <c r="L514" s="47" t="n">
        <f aca="false">IF(D514=N$7,N$6+M514,IF(D514=O$7,O$6+M514,IF(D514=P$7,P$6+M514,IF(D514=Q$7,Q$6+M514,IF(D514=#REF!,#REF!+M514,IF(D514=#REF!,#REF!+M514,))))))</f>
        <v>4.5</v>
      </c>
      <c r="M514" s="49" t="n">
        <v>1</v>
      </c>
      <c r="O514" s="0"/>
      <c r="W514" s="19" t="s">
        <v>57</v>
      </c>
      <c r="AMH514" s="0"/>
      <c r="AMI514" s="0"/>
      <c r="AMJ514" s="0"/>
    </row>
    <row r="515" s="19" customFormat="true" ht="14.15" hidden="false" customHeight="true" outlineLevel="0" collapsed="false">
      <c r="A515" s="42" t="s">
        <v>813</v>
      </c>
      <c r="B515" s="43" t="s">
        <v>815</v>
      </c>
      <c r="C515" s="44" t="s">
        <v>77</v>
      </c>
      <c r="D515" s="45" t="s">
        <v>25</v>
      </c>
      <c r="E515" s="45"/>
      <c r="F515" s="46"/>
      <c r="G515" s="46" t="n">
        <v>3.1</v>
      </c>
      <c r="H515" s="46" t="n">
        <f aca="false">E515*G515</f>
        <v>0</v>
      </c>
      <c r="I515" s="45"/>
      <c r="J515" s="45" t="s">
        <v>52</v>
      </c>
      <c r="K515" s="47" t="n">
        <f aca="false">L515*E515</f>
        <v>0</v>
      </c>
      <c r="L515" s="47" t="n">
        <f aca="false">IF(D515=N$7,N$6+M515,IF(D515=O$7,O$6+M515,IF(D515=P$7,P$6+M515,IF(D515=Q$7,Q$6+M515,IF(D515=#REF!,#REF!+M515,IF(D515=#REF!,#REF!+M515,))))))</f>
        <v>4.5</v>
      </c>
      <c r="M515" s="49" t="n">
        <v>1</v>
      </c>
      <c r="O515" s="0"/>
      <c r="W515" s="19" t="s">
        <v>97</v>
      </c>
      <c r="X515" s="19" t="s">
        <v>816</v>
      </c>
      <c r="AMH515" s="0"/>
      <c r="AMI515" s="0"/>
      <c r="AMJ515" s="0"/>
    </row>
    <row r="516" s="19" customFormat="true" ht="14.15" hidden="false" customHeight="true" outlineLevel="0" collapsed="false">
      <c r="A516" s="42" t="s">
        <v>813</v>
      </c>
      <c r="B516" s="43" t="s">
        <v>817</v>
      </c>
      <c r="C516" s="44" t="s">
        <v>77</v>
      </c>
      <c r="D516" s="45" t="s">
        <v>25</v>
      </c>
      <c r="E516" s="45"/>
      <c r="F516" s="46"/>
      <c r="G516" s="46" t="n">
        <v>3.1</v>
      </c>
      <c r="H516" s="46" t="n">
        <f aca="false">E516*G516</f>
        <v>0</v>
      </c>
      <c r="I516" s="45"/>
      <c r="J516" s="45" t="s">
        <v>52</v>
      </c>
      <c r="K516" s="47" t="n">
        <f aca="false">L516*E516</f>
        <v>0</v>
      </c>
      <c r="L516" s="47" t="n">
        <f aca="false">IF(D516=N$7,N$6+M516,IF(D516=O$7,O$6+M516,IF(D516=P$7,P$6+M516,IF(D516=Q$7,Q$6+M516,IF(D516=#REF!,#REF!+M516,IF(D516=#REF!,#REF!+M516,))))))</f>
        <v>4.5</v>
      </c>
      <c r="M516" s="49" t="n">
        <v>1</v>
      </c>
      <c r="O516" s="0"/>
      <c r="W516" s="19" t="s">
        <v>97</v>
      </c>
      <c r="AMH516" s="0"/>
      <c r="AMI516" s="0"/>
      <c r="AMJ516" s="0"/>
    </row>
    <row r="517" s="19" customFormat="true" ht="14.15" hidden="false" customHeight="true" outlineLevel="0" collapsed="false">
      <c r="A517" s="42" t="s">
        <v>813</v>
      </c>
      <c r="B517" s="43" t="s">
        <v>818</v>
      </c>
      <c r="C517" s="44" t="s">
        <v>77</v>
      </c>
      <c r="D517" s="45" t="s">
        <v>25</v>
      </c>
      <c r="E517" s="45"/>
      <c r="F517" s="46"/>
      <c r="G517" s="46" t="n">
        <v>3.1</v>
      </c>
      <c r="H517" s="46" t="n">
        <f aca="false">E517*G517</f>
        <v>0</v>
      </c>
      <c r="I517" s="45"/>
      <c r="J517" s="45" t="s">
        <v>52</v>
      </c>
      <c r="K517" s="47" t="n">
        <f aca="false">L517*E517</f>
        <v>0</v>
      </c>
      <c r="L517" s="47" t="n">
        <f aca="false">IF(D517=N$7,N$6+M517,IF(D517=O$7,O$6+M517,IF(D517=P$7,P$6+M517,IF(D517=Q$7,Q$6+M517,IF(D517=#REF!,#REF!+M517,IF(D517=#REF!,#REF!+M517,))))))</f>
        <v>4.5</v>
      </c>
      <c r="M517" s="49" t="n">
        <v>1</v>
      </c>
      <c r="O517" s="0"/>
      <c r="W517" s="19" t="s">
        <v>209</v>
      </c>
      <c r="AMH517" s="0"/>
      <c r="AMI517" s="0"/>
      <c r="AMJ517" s="0"/>
    </row>
    <row r="518" s="19" customFormat="true" ht="14.15" hidden="false" customHeight="true" outlineLevel="0" collapsed="false">
      <c r="A518" s="42" t="s">
        <v>813</v>
      </c>
      <c r="B518" s="43" t="s">
        <v>819</v>
      </c>
      <c r="C518" s="44" t="s">
        <v>77</v>
      </c>
      <c r="D518" s="45" t="s">
        <v>25</v>
      </c>
      <c r="E518" s="45"/>
      <c r="F518" s="46"/>
      <c r="G518" s="46" t="n">
        <v>3.1</v>
      </c>
      <c r="H518" s="46" t="n">
        <f aca="false">E518*G518</f>
        <v>0</v>
      </c>
      <c r="I518" s="45"/>
      <c r="J518" s="45" t="s">
        <v>102</v>
      </c>
      <c r="K518" s="47" t="n">
        <f aca="false">L518*E518</f>
        <v>0</v>
      </c>
      <c r="L518" s="47" t="n">
        <f aca="false">IF(D518=N$7,N$6+M518,IF(D518=O$7,O$6+M518,IF(D518=P$7,P$6+M518,IF(D518=Q$7,Q$6+M518,IF(D518=#REF!,#REF!+M518,IF(D518=#REF!,#REF!+M518,))))))</f>
        <v>4.5</v>
      </c>
      <c r="M518" s="49" t="n">
        <v>1</v>
      </c>
      <c r="O518" s="0"/>
      <c r="W518" s="19" t="s">
        <v>97</v>
      </c>
      <c r="X518" s="19" t="s">
        <v>115</v>
      </c>
      <c r="AMH518" s="0"/>
      <c r="AMI518" s="0"/>
      <c r="AMJ518" s="0"/>
    </row>
    <row r="519" s="19" customFormat="true" ht="14.15" hidden="false" customHeight="true" outlineLevel="0" collapsed="false">
      <c r="A519" s="42" t="s">
        <v>820</v>
      </c>
      <c r="B519" s="43" t="s">
        <v>821</v>
      </c>
      <c r="C519" s="44" t="s">
        <v>195</v>
      </c>
      <c r="D519" s="45" t="s">
        <v>26</v>
      </c>
      <c r="E519" s="45"/>
      <c r="F519" s="46"/>
      <c r="G519" s="46" t="n">
        <v>3.1</v>
      </c>
      <c r="H519" s="46" t="n">
        <f aca="false">E519*G519</f>
        <v>0</v>
      </c>
      <c r="I519" s="45"/>
      <c r="J519" s="45" t="s">
        <v>146</v>
      </c>
      <c r="K519" s="47" t="n">
        <f aca="false">L519*E519</f>
        <v>0</v>
      </c>
      <c r="L519" s="47" t="n">
        <f aca="false">IF(D519=N$7,N$6+M519,IF(D519=O$7,O$6+M519,IF(D519=P$7,P$6+M519,IF(D519=Q$7,Q$6+M519,IF(D519=#REF!,#REF!+M519,IF(D519=#REF!,#REF!+M519,))))))</f>
        <v>54</v>
      </c>
      <c r="M519" s="49" t="n">
        <v>50</v>
      </c>
      <c r="N519" s="50"/>
      <c r="O519" s="51"/>
      <c r="P519" s="50"/>
      <c r="Q519" s="50"/>
      <c r="R519" s="50"/>
      <c r="S519" s="50"/>
      <c r="T519" s="50"/>
      <c r="U519" s="50"/>
      <c r="V519" s="50"/>
      <c r="W519" s="50" t="s">
        <v>97</v>
      </c>
      <c r="X519" s="50"/>
      <c r="AMH519" s="0"/>
      <c r="AMI519" s="0"/>
      <c r="AMJ519" s="0"/>
    </row>
    <row r="520" s="19" customFormat="true" ht="14.15" hidden="false" customHeight="true" outlineLevel="0" collapsed="false">
      <c r="A520" s="42" t="s">
        <v>822</v>
      </c>
      <c r="B520" s="43" t="s">
        <v>823</v>
      </c>
      <c r="C520" s="44" t="s">
        <v>51</v>
      </c>
      <c r="D520" s="45" t="s">
        <v>24</v>
      </c>
      <c r="E520" s="45"/>
      <c r="F520" s="46"/>
      <c r="G520" s="46" t="n">
        <v>3.1</v>
      </c>
      <c r="H520" s="46" t="n">
        <f aca="false">E520*G520</f>
        <v>0</v>
      </c>
      <c r="I520" s="45"/>
      <c r="J520" s="45" t="s">
        <v>102</v>
      </c>
      <c r="K520" s="47" t="n">
        <f aca="false">L520*E520</f>
        <v>0</v>
      </c>
      <c r="L520" s="47" t="n">
        <f aca="false">IF(D520=N$7,N$6+M520,IF(D520=O$7,O$6+M520,IF(D520=P$7,P$6+M520,IF(D520=Q$7,Q$6+M520,IF(D520=#REF!,#REF!+M520,IF(D520=#REF!,#REF!+M520,))))))</f>
        <v>3.6</v>
      </c>
      <c r="M520" s="49" t="n">
        <v>0.1</v>
      </c>
      <c r="N520" s="50"/>
      <c r="O520" s="51"/>
      <c r="P520" s="50"/>
      <c r="Q520" s="50"/>
      <c r="R520" s="50"/>
      <c r="S520" s="50"/>
      <c r="T520" s="50"/>
      <c r="U520" s="50"/>
      <c r="V520" s="50"/>
      <c r="W520" s="50" t="s">
        <v>97</v>
      </c>
      <c r="X520" s="50"/>
      <c r="AMH520" s="0"/>
      <c r="AMI520" s="0"/>
      <c r="AMJ520" s="0"/>
    </row>
    <row r="521" s="19" customFormat="true" ht="14.15" hidden="false" customHeight="true" outlineLevel="0" collapsed="false">
      <c r="A521" s="42" t="s">
        <v>822</v>
      </c>
      <c r="B521" s="43" t="s">
        <v>824</v>
      </c>
      <c r="C521" s="44" t="s">
        <v>51</v>
      </c>
      <c r="D521" s="45" t="s">
        <v>24</v>
      </c>
      <c r="E521" s="45"/>
      <c r="F521" s="46"/>
      <c r="G521" s="46" t="n">
        <v>3.1</v>
      </c>
      <c r="H521" s="46" t="n">
        <f aca="false">E521*G521</f>
        <v>0</v>
      </c>
      <c r="I521" s="45"/>
      <c r="J521" s="45" t="s">
        <v>102</v>
      </c>
      <c r="K521" s="47" t="n">
        <f aca="false">L521*E521</f>
        <v>0</v>
      </c>
      <c r="L521" s="47" t="n">
        <f aca="false">IF(D521=N$7,N$6+M521,IF(D521=O$7,O$6+M521,IF(D521=P$7,P$6+M521,IF(D521=Q$7,Q$6+M521,IF(D521=#REF!,#REF!+M521,IF(D521=#REF!,#REF!+M521,))))))</f>
        <v>3.6</v>
      </c>
      <c r="M521" s="49" t="n">
        <v>0.1</v>
      </c>
      <c r="O521" s="0"/>
      <c r="W521" s="19" t="s">
        <v>97</v>
      </c>
      <c r="AMH521" s="0"/>
      <c r="AMI521" s="0"/>
      <c r="AMJ521" s="0"/>
    </row>
    <row r="522" s="19" customFormat="true" ht="14.15" hidden="false" customHeight="true" outlineLevel="0" collapsed="false">
      <c r="A522" s="42" t="s">
        <v>822</v>
      </c>
      <c r="B522" s="43" t="s">
        <v>825</v>
      </c>
      <c r="C522" s="44" t="s">
        <v>51</v>
      </c>
      <c r="D522" s="45" t="s">
        <v>24</v>
      </c>
      <c r="E522" s="45"/>
      <c r="F522" s="46"/>
      <c r="G522" s="46" t="n">
        <v>3.1</v>
      </c>
      <c r="H522" s="46" t="n">
        <f aca="false">E522*G522</f>
        <v>0</v>
      </c>
      <c r="I522" s="45"/>
      <c r="J522" s="45" t="s">
        <v>102</v>
      </c>
      <c r="K522" s="47" t="n">
        <f aca="false">L522*E522</f>
        <v>0</v>
      </c>
      <c r="L522" s="47" t="n">
        <f aca="false">IF(D522=N$7,N$6+M522,IF(D522=O$7,O$6+M522,IF(D522=P$7,P$6+M522,IF(D522=Q$7,Q$6+M522,IF(D522=#REF!,#REF!+M522,IF(D522=#REF!,#REF!+M522,))))))</f>
        <v>3.6</v>
      </c>
      <c r="M522" s="49" t="n">
        <v>0.1</v>
      </c>
      <c r="O522" s="0"/>
      <c r="W522" s="19" t="s">
        <v>826</v>
      </c>
      <c r="X522" s="19" t="s">
        <v>827</v>
      </c>
      <c r="AMH522" s="0"/>
      <c r="AMI522" s="0"/>
      <c r="AMJ522" s="0"/>
    </row>
    <row r="523" s="19" customFormat="true" ht="14.15" hidden="false" customHeight="true" outlineLevel="0" collapsed="false">
      <c r="A523" s="42" t="s">
        <v>828</v>
      </c>
      <c r="B523" s="43" t="s">
        <v>829</v>
      </c>
      <c r="C523" s="44" t="s">
        <v>63</v>
      </c>
      <c r="D523" s="45" t="s">
        <v>25</v>
      </c>
      <c r="E523" s="45"/>
      <c r="F523" s="46"/>
      <c r="G523" s="46" t="n">
        <v>3.1</v>
      </c>
      <c r="H523" s="46" t="n">
        <f aca="false">E523*G523</f>
        <v>0</v>
      </c>
      <c r="I523" s="45"/>
      <c r="J523" s="45" t="s">
        <v>66</v>
      </c>
      <c r="K523" s="47" t="n">
        <f aca="false">L523*E523</f>
        <v>0</v>
      </c>
      <c r="L523" s="47" t="n">
        <f aca="false">IF(D523=N$7,N$6+M523,IF(D523=O$7,O$6+M523,IF(D523=P$7,P$6+M523,IF(D523=Q$7,Q$6+M523,IF(D523=#REF!,#REF!+M523,IF(D523=#REF!,#REF!+M523,))))))</f>
        <v>4</v>
      </c>
      <c r="M523" s="49" t="n">
        <v>0.5</v>
      </c>
      <c r="O523" s="0"/>
      <c r="W523" s="19" t="s">
        <v>209</v>
      </c>
      <c r="AMH523" s="0"/>
      <c r="AMI523" s="0"/>
      <c r="AMJ523" s="0"/>
    </row>
    <row r="524" s="19" customFormat="true" ht="14.15" hidden="false" customHeight="true" outlineLevel="0" collapsed="false">
      <c r="A524" s="42" t="s">
        <v>830</v>
      </c>
      <c r="B524" s="43" t="s">
        <v>831</v>
      </c>
      <c r="C524" s="44" t="s">
        <v>832</v>
      </c>
      <c r="D524" s="45" t="s">
        <v>24</v>
      </c>
      <c r="E524" s="45"/>
      <c r="F524" s="46"/>
      <c r="G524" s="46" t="n">
        <v>3.1</v>
      </c>
      <c r="H524" s="46" t="n">
        <f aca="false">E524*G524</f>
        <v>0</v>
      </c>
      <c r="I524" s="45"/>
      <c r="J524" s="45" t="s">
        <v>102</v>
      </c>
      <c r="K524" s="47" t="n">
        <f aca="false">L524*E524</f>
        <v>0</v>
      </c>
      <c r="L524" s="47" t="n">
        <f aca="false">IF(D524=N$7,N$6+M524,IF(D524=O$7,O$6+M524,IF(D524=P$7,P$6+M524,IF(D524=Q$7,Q$6+M524,IF(D524=#REF!,#REF!+M524,IF(D524=#REF!,#REF!+M524,))))))</f>
        <v>3.7</v>
      </c>
      <c r="M524" s="49" t="n">
        <v>0.2</v>
      </c>
      <c r="O524" s="0"/>
      <c r="W524" s="19" t="s">
        <v>97</v>
      </c>
      <c r="X524" s="19" t="s">
        <v>833</v>
      </c>
      <c r="AMH524" s="0"/>
      <c r="AMI524" s="0"/>
      <c r="AMJ524" s="0"/>
    </row>
    <row r="525" s="19" customFormat="true" ht="14.15" hidden="false" customHeight="true" outlineLevel="0" collapsed="false">
      <c r="A525" s="42" t="s">
        <v>830</v>
      </c>
      <c r="B525" s="43" t="s">
        <v>834</v>
      </c>
      <c r="C525" s="44" t="s">
        <v>832</v>
      </c>
      <c r="D525" s="45" t="s">
        <v>24</v>
      </c>
      <c r="E525" s="45"/>
      <c r="F525" s="46"/>
      <c r="G525" s="46" t="n">
        <v>3.1</v>
      </c>
      <c r="H525" s="46" t="n">
        <f aca="false">E525*G525</f>
        <v>0</v>
      </c>
      <c r="I525" s="45"/>
      <c r="J525" s="45" t="s">
        <v>102</v>
      </c>
      <c r="K525" s="47" t="n">
        <f aca="false">L525*E525</f>
        <v>0</v>
      </c>
      <c r="L525" s="47" t="n">
        <f aca="false">IF(D525=N$7,N$6+M525,IF(D525=O$7,O$6+M525,IF(D525=P$7,P$6+M525,IF(D525=Q$7,Q$6+M525,IF(D525=#REF!,#REF!+M525,IF(D525=#REF!,#REF!+M525,))))))</f>
        <v>3.7</v>
      </c>
      <c r="M525" s="49" t="n">
        <v>0.2</v>
      </c>
      <c r="O525" s="0"/>
      <c r="W525" s="19" t="s">
        <v>97</v>
      </c>
      <c r="X525" s="19" t="s">
        <v>599</v>
      </c>
      <c r="AMH525" s="0"/>
      <c r="AMI525" s="0"/>
      <c r="AMJ525" s="0"/>
    </row>
    <row r="526" s="19" customFormat="true" ht="14.15" hidden="false" customHeight="true" outlineLevel="0" collapsed="false">
      <c r="A526" s="42" t="s">
        <v>830</v>
      </c>
      <c r="B526" s="43" t="s">
        <v>835</v>
      </c>
      <c r="C526" s="44" t="s">
        <v>832</v>
      </c>
      <c r="D526" s="45" t="s">
        <v>24</v>
      </c>
      <c r="E526" s="45"/>
      <c r="F526" s="46"/>
      <c r="G526" s="46" t="n">
        <v>3.1</v>
      </c>
      <c r="H526" s="46" t="n">
        <f aca="false">E526*G526</f>
        <v>0</v>
      </c>
      <c r="I526" s="45"/>
      <c r="J526" s="45" t="s">
        <v>102</v>
      </c>
      <c r="K526" s="47" t="n">
        <f aca="false">L526*E526</f>
        <v>0</v>
      </c>
      <c r="L526" s="47" t="n">
        <f aca="false">IF(D526=N$7,N$6+M526,IF(D526=O$7,O$6+M526,IF(D526=P$7,P$6+M526,IF(D526=Q$7,Q$6+M526,IF(D526=#REF!,#REF!+M526,IF(D526=#REF!,#REF!+M526,))))))</f>
        <v>3.7</v>
      </c>
      <c r="M526" s="49" t="n">
        <v>0.2</v>
      </c>
      <c r="O526" s="0"/>
      <c r="W526" s="19" t="s">
        <v>209</v>
      </c>
      <c r="AMH526" s="0"/>
      <c r="AMI526" s="0"/>
      <c r="AMJ526" s="0"/>
    </row>
    <row r="527" s="19" customFormat="true" ht="14.15" hidden="false" customHeight="true" outlineLevel="0" collapsed="false">
      <c r="A527" s="42" t="s">
        <v>830</v>
      </c>
      <c r="B527" s="43" t="s">
        <v>836</v>
      </c>
      <c r="C527" s="44" t="s">
        <v>832</v>
      </c>
      <c r="D527" s="45" t="s">
        <v>24</v>
      </c>
      <c r="E527" s="45"/>
      <c r="F527" s="46"/>
      <c r="G527" s="46" t="n">
        <v>3.1</v>
      </c>
      <c r="H527" s="46" t="n">
        <f aca="false">E527*G527</f>
        <v>0</v>
      </c>
      <c r="I527" s="45"/>
      <c r="J527" s="45" t="s">
        <v>102</v>
      </c>
      <c r="K527" s="47" t="n">
        <f aca="false">L527*E527</f>
        <v>0</v>
      </c>
      <c r="L527" s="47" t="n">
        <f aca="false">IF(D527=N$7,N$6+M527,IF(D527=O$7,O$6+M527,IF(D527=P$7,P$6+M527,IF(D527=Q$7,Q$6+M527,IF(D527=#REF!,#REF!+M527,IF(D527=#REF!,#REF!+M527,))))))</f>
        <v>3.7</v>
      </c>
      <c r="M527" s="49" t="n">
        <v>0.2</v>
      </c>
      <c r="O527" s="0"/>
      <c r="W527" s="19" t="s">
        <v>57</v>
      </c>
      <c r="AMH527" s="0"/>
      <c r="AMI527" s="0"/>
      <c r="AMJ527" s="0"/>
    </row>
    <row r="528" s="19" customFormat="true" ht="14.15" hidden="false" customHeight="true" outlineLevel="0" collapsed="false">
      <c r="A528" s="42" t="s">
        <v>830</v>
      </c>
      <c r="B528" s="43" t="s">
        <v>837</v>
      </c>
      <c r="C528" s="44" t="s">
        <v>832</v>
      </c>
      <c r="D528" s="45" t="s">
        <v>24</v>
      </c>
      <c r="E528" s="45"/>
      <c r="F528" s="46"/>
      <c r="G528" s="46" t="n">
        <v>3.1</v>
      </c>
      <c r="H528" s="46" t="n">
        <f aca="false">E528*G528</f>
        <v>0</v>
      </c>
      <c r="I528" s="45"/>
      <c r="J528" s="45" t="s">
        <v>102</v>
      </c>
      <c r="K528" s="47" t="n">
        <f aca="false">L528*E528</f>
        <v>0</v>
      </c>
      <c r="L528" s="47" t="n">
        <f aca="false">IF(D528=N$7,N$6+M528,IF(D528=O$7,O$6+M528,IF(D528=P$7,P$6+M528,IF(D528=Q$7,Q$6+M528,IF(D528=#REF!,#REF!+M528,IF(D528=#REF!,#REF!+M528,))))))</f>
        <v>3.7</v>
      </c>
      <c r="M528" s="49" t="n">
        <v>0.2</v>
      </c>
      <c r="O528" s="0"/>
      <c r="W528" s="19" t="s">
        <v>57</v>
      </c>
      <c r="AMH528" s="0"/>
      <c r="AMI528" s="0"/>
      <c r="AMJ528" s="0"/>
    </row>
    <row r="529" s="19" customFormat="true" ht="14.15" hidden="false" customHeight="true" outlineLevel="0" collapsed="false">
      <c r="A529" s="42" t="s">
        <v>830</v>
      </c>
      <c r="B529" s="43" t="s">
        <v>838</v>
      </c>
      <c r="C529" s="44" t="s">
        <v>832</v>
      </c>
      <c r="D529" s="45" t="s">
        <v>24</v>
      </c>
      <c r="E529" s="45"/>
      <c r="F529" s="46"/>
      <c r="G529" s="46" t="n">
        <v>3.1</v>
      </c>
      <c r="H529" s="46" t="n">
        <f aca="false">E529*G529</f>
        <v>0</v>
      </c>
      <c r="I529" s="45"/>
      <c r="J529" s="45" t="s">
        <v>102</v>
      </c>
      <c r="K529" s="47" t="n">
        <f aca="false">L529*E529</f>
        <v>0</v>
      </c>
      <c r="L529" s="47" t="n">
        <f aca="false">IF(D529=N$7,N$6+M529,IF(D529=O$7,O$6+M529,IF(D529=P$7,P$6+M529,IF(D529=Q$7,Q$6+M529,IF(D529=#REF!,#REF!+M529,IF(D529=#REF!,#REF!+M529,))))))</f>
        <v>3.7</v>
      </c>
      <c r="M529" s="49" t="n">
        <v>0.2</v>
      </c>
      <c r="O529" s="0"/>
      <c r="W529" s="19" t="s">
        <v>57</v>
      </c>
      <c r="AMH529" s="0"/>
      <c r="AMI529" s="0"/>
      <c r="AMJ529" s="0"/>
    </row>
    <row r="530" s="19" customFormat="true" ht="14.15" hidden="false" customHeight="true" outlineLevel="0" collapsed="false">
      <c r="A530" s="42" t="s">
        <v>830</v>
      </c>
      <c r="B530" s="43" t="s">
        <v>839</v>
      </c>
      <c r="C530" s="44" t="s">
        <v>832</v>
      </c>
      <c r="D530" s="45" t="s">
        <v>24</v>
      </c>
      <c r="E530" s="45"/>
      <c r="F530" s="46"/>
      <c r="G530" s="46" t="n">
        <v>3.1</v>
      </c>
      <c r="H530" s="46" t="n">
        <f aca="false">E530*G530</f>
        <v>0</v>
      </c>
      <c r="I530" s="45"/>
      <c r="J530" s="45" t="s">
        <v>102</v>
      </c>
      <c r="K530" s="47" t="n">
        <f aca="false">L530*E530</f>
        <v>0</v>
      </c>
      <c r="L530" s="47" t="n">
        <f aca="false">IF(D530=N$7,N$6+M530,IF(D530=O$7,O$6+M530,IF(D530=P$7,P$6+M530,IF(D530=Q$7,Q$6+M530,IF(D530=#REF!,#REF!+M530,IF(D530=#REF!,#REF!+M530,))))))</f>
        <v>3.7</v>
      </c>
      <c r="M530" s="49" t="n">
        <v>0.2</v>
      </c>
      <c r="O530" s="0"/>
      <c r="W530" s="19" t="s">
        <v>57</v>
      </c>
      <c r="AMH530" s="0"/>
      <c r="AMI530" s="0"/>
      <c r="AMJ530" s="0"/>
    </row>
    <row r="531" s="19" customFormat="true" ht="14.15" hidden="false" customHeight="true" outlineLevel="0" collapsed="false">
      <c r="A531" s="42" t="s">
        <v>830</v>
      </c>
      <c r="B531" s="43" t="s">
        <v>840</v>
      </c>
      <c r="C531" s="44" t="s">
        <v>832</v>
      </c>
      <c r="D531" s="45" t="s">
        <v>24</v>
      </c>
      <c r="E531" s="45"/>
      <c r="F531" s="46"/>
      <c r="G531" s="46" t="n">
        <v>3.1</v>
      </c>
      <c r="H531" s="46" t="n">
        <f aca="false">E531*G531</f>
        <v>0</v>
      </c>
      <c r="I531" s="45"/>
      <c r="J531" s="45" t="s">
        <v>102</v>
      </c>
      <c r="K531" s="47" t="n">
        <f aca="false">L531*E531</f>
        <v>0</v>
      </c>
      <c r="L531" s="47" t="n">
        <f aca="false">IF(D531=N$7,N$6+M531,IF(D531=O$7,O$6+M531,IF(D531=P$7,P$6+M531,IF(D531=Q$7,Q$6+M531,IF(D531=#REF!,#REF!+M531,IF(D531=#REF!,#REF!+M531,))))))</f>
        <v>3.7</v>
      </c>
      <c r="M531" s="49" t="n">
        <v>0.2</v>
      </c>
      <c r="O531" s="0"/>
      <c r="W531" s="19" t="s">
        <v>97</v>
      </c>
      <c r="AMH531" s="0"/>
      <c r="AMI531" s="0"/>
      <c r="AMJ531" s="0"/>
    </row>
    <row r="532" s="19" customFormat="true" ht="14.15" hidden="false" customHeight="true" outlineLevel="0" collapsed="false">
      <c r="A532" s="42" t="s">
        <v>830</v>
      </c>
      <c r="B532" s="43" t="s">
        <v>841</v>
      </c>
      <c r="C532" s="44" t="s">
        <v>832</v>
      </c>
      <c r="D532" s="45" t="s">
        <v>24</v>
      </c>
      <c r="E532" s="45"/>
      <c r="F532" s="46"/>
      <c r="G532" s="46" t="n">
        <v>3.1</v>
      </c>
      <c r="H532" s="46" t="n">
        <f aca="false">E532*G532</f>
        <v>0</v>
      </c>
      <c r="I532" s="45"/>
      <c r="J532" s="45" t="s">
        <v>102</v>
      </c>
      <c r="K532" s="47" t="n">
        <f aca="false">L532*E532</f>
        <v>0</v>
      </c>
      <c r="L532" s="47" t="n">
        <f aca="false">IF(D532=N$7,N$6+M532,IF(D532=O$7,O$6+M532,IF(D532=P$7,P$6+M532,IF(D532=Q$7,Q$6+M532,IF(D532=#REF!,#REF!+M532,IF(D532=#REF!,#REF!+M532,))))))</f>
        <v>3.7</v>
      </c>
      <c r="M532" s="49" t="n">
        <v>0.2</v>
      </c>
      <c r="O532" s="0"/>
      <c r="W532" s="19" t="s">
        <v>57</v>
      </c>
      <c r="X532" s="19" t="s">
        <v>166</v>
      </c>
      <c r="AMH532" s="0"/>
      <c r="AMI532" s="0"/>
      <c r="AMJ532" s="0"/>
    </row>
    <row r="533" s="19" customFormat="true" ht="14.15" hidden="false" customHeight="true" outlineLevel="0" collapsed="false">
      <c r="A533" s="42" t="s">
        <v>830</v>
      </c>
      <c r="B533" s="43" t="s">
        <v>842</v>
      </c>
      <c r="C533" s="44" t="s">
        <v>832</v>
      </c>
      <c r="D533" s="45" t="s">
        <v>24</v>
      </c>
      <c r="E533" s="45"/>
      <c r="F533" s="46"/>
      <c r="G533" s="46" t="n">
        <v>3.1</v>
      </c>
      <c r="H533" s="46" t="n">
        <f aca="false">E533*G533</f>
        <v>0</v>
      </c>
      <c r="I533" s="45"/>
      <c r="J533" s="45" t="s">
        <v>102</v>
      </c>
      <c r="K533" s="47" t="n">
        <f aca="false">L533*E533</f>
        <v>0</v>
      </c>
      <c r="L533" s="47" t="n">
        <f aca="false">IF(D533=N$7,N$6+M533,IF(D533=O$7,O$6+M533,IF(D533=P$7,P$6+M533,IF(D533=Q$7,Q$6+M533,IF(D533=#REF!,#REF!+M533,IF(D533=#REF!,#REF!+M533,))))))</f>
        <v>3.7</v>
      </c>
      <c r="M533" s="49" t="n">
        <v>0.2</v>
      </c>
      <c r="O533" s="0"/>
      <c r="W533" s="19" t="s">
        <v>57</v>
      </c>
      <c r="X533" s="19" t="s">
        <v>166</v>
      </c>
      <c r="AMH533" s="0"/>
      <c r="AMI533" s="0"/>
      <c r="AMJ533" s="0"/>
    </row>
    <row r="534" s="19" customFormat="true" ht="14.15" hidden="false" customHeight="true" outlineLevel="0" collapsed="false">
      <c r="A534" s="42" t="s">
        <v>830</v>
      </c>
      <c r="B534" s="43" t="s">
        <v>843</v>
      </c>
      <c r="C534" s="44" t="s">
        <v>832</v>
      </c>
      <c r="D534" s="45" t="s">
        <v>24</v>
      </c>
      <c r="E534" s="45"/>
      <c r="F534" s="46"/>
      <c r="G534" s="46" t="n">
        <v>3.1</v>
      </c>
      <c r="H534" s="46" t="n">
        <f aca="false">E534*G534</f>
        <v>0</v>
      </c>
      <c r="I534" s="45"/>
      <c r="J534" s="45" t="s">
        <v>102</v>
      </c>
      <c r="K534" s="47" t="n">
        <f aca="false">L534*E534</f>
        <v>0</v>
      </c>
      <c r="L534" s="47" t="n">
        <f aca="false">IF(D534=N$7,N$6+M534,IF(D534=O$7,O$6+M534,IF(D534=P$7,P$6+M534,IF(D534=Q$7,Q$6+M534,IF(D534=#REF!,#REF!+M534,IF(D534=#REF!,#REF!+M534,))))))</f>
        <v>3.7</v>
      </c>
      <c r="M534" s="49" t="n">
        <v>0.2</v>
      </c>
      <c r="O534" s="0"/>
      <c r="W534" s="19" t="s">
        <v>57</v>
      </c>
      <c r="AMH534" s="0"/>
      <c r="AMI534" s="0"/>
      <c r="AMJ534" s="0"/>
    </row>
    <row r="535" s="19" customFormat="true" ht="14.15" hidden="false" customHeight="true" outlineLevel="0" collapsed="false">
      <c r="A535" s="42" t="s">
        <v>830</v>
      </c>
      <c r="B535" s="43" t="s">
        <v>844</v>
      </c>
      <c r="C535" s="44" t="s">
        <v>832</v>
      </c>
      <c r="D535" s="45" t="s">
        <v>24</v>
      </c>
      <c r="E535" s="45"/>
      <c r="F535" s="46"/>
      <c r="G535" s="46" t="n">
        <v>3.1</v>
      </c>
      <c r="H535" s="46" t="n">
        <f aca="false">E535*G535</f>
        <v>0</v>
      </c>
      <c r="I535" s="45"/>
      <c r="J535" s="45" t="s">
        <v>102</v>
      </c>
      <c r="K535" s="47" t="n">
        <f aca="false">L535*E535</f>
        <v>0</v>
      </c>
      <c r="L535" s="47" t="n">
        <f aca="false">IF(D535=N$7,N$6+M535,IF(D535=O$7,O$6+M535,IF(D535=P$7,P$6+M535,IF(D535=Q$7,Q$6+M535,IF(D535=#REF!,#REF!+M535,IF(D535=#REF!,#REF!+M535,))))))</f>
        <v>3.7</v>
      </c>
      <c r="M535" s="49" t="n">
        <v>0.2</v>
      </c>
      <c r="O535" s="0"/>
      <c r="W535" s="19" t="s">
        <v>57</v>
      </c>
      <c r="AMH535" s="0"/>
      <c r="AMI535" s="0"/>
      <c r="AMJ535" s="0"/>
    </row>
    <row r="536" s="19" customFormat="true" ht="14.15" hidden="false" customHeight="true" outlineLevel="0" collapsed="false">
      <c r="A536" s="42" t="s">
        <v>830</v>
      </c>
      <c r="B536" s="43" t="s">
        <v>845</v>
      </c>
      <c r="C536" s="44" t="s">
        <v>832</v>
      </c>
      <c r="D536" s="45" t="s">
        <v>24</v>
      </c>
      <c r="E536" s="45"/>
      <c r="F536" s="46"/>
      <c r="G536" s="46" t="n">
        <v>3.1</v>
      </c>
      <c r="H536" s="46" t="n">
        <f aca="false">E536*G536</f>
        <v>0</v>
      </c>
      <c r="I536" s="45"/>
      <c r="J536" s="45" t="s">
        <v>102</v>
      </c>
      <c r="K536" s="47" t="n">
        <f aca="false">L536*E536</f>
        <v>0</v>
      </c>
      <c r="L536" s="47" t="n">
        <f aca="false">IF(D536=N$7,N$6+M536,IF(D536=O$7,O$6+M536,IF(D536=P$7,P$6+M536,IF(D536=Q$7,Q$6+M536,IF(D536=#REF!,#REF!+M536,IF(D536=#REF!,#REF!+M536,))))))</f>
        <v>3.7</v>
      </c>
      <c r="M536" s="49" t="n">
        <v>0.2</v>
      </c>
      <c r="O536" s="0"/>
      <c r="W536" s="19" t="s">
        <v>57</v>
      </c>
      <c r="AMH536" s="0"/>
      <c r="AMI536" s="0"/>
      <c r="AMJ536" s="0"/>
    </row>
    <row r="537" s="19" customFormat="true" ht="14.15" hidden="false" customHeight="true" outlineLevel="0" collapsed="false">
      <c r="A537" s="42" t="s">
        <v>830</v>
      </c>
      <c r="B537" s="43" t="s">
        <v>846</v>
      </c>
      <c r="C537" s="44" t="s">
        <v>832</v>
      </c>
      <c r="D537" s="45" t="s">
        <v>24</v>
      </c>
      <c r="E537" s="45"/>
      <c r="F537" s="46"/>
      <c r="G537" s="46" t="n">
        <v>3.1</v>
      </c>
      <c r="H537" s="46" t="n">
        <f aca="false">E537*G537</f>
        <v>0</v>
      </c>
      <c r="I537" s="45"/>
      <c r="J537" s="45" t="s">
        <v>102</v>
      </c>
      <c r="K537" s="47" t="n">
        <f aca="false">L537*E537</f>
        <v>0</v>
      </c>
      <c r="L537" s="47" t="n">
        <f aca="false">IF(D537=N$7,N$6+M537,IF(D537=O$7,O$6+M537,IF(D537=P$7,P$6+M537,IF(D537=Q$7,Q$6+M537,IF(D537=#REF!,#REF!+M537,IF(D537=#REF!,#REF!+M537,))))))</f>
        <v>3.7</v>
      </c>
      <c r="M537" s="49" t="n">
        <v>0.2</v>
      </c>
      <c r="O537" s="0"/>
      <c r="W537" s="19" t="s">
        <v>57</v>
      </c>
      <c r="AMH537" s="0"/>
      <c r="AMI537" s="0"/>
      <c r="AMJ537" s="0"/>
    </row>
    <row r="538" s="19" customFormat="true" ht="14.15" hidden="false" customHeight="true" outlineLevel="0" collapsed="false">
      <c r="A538" s="42" t="s">
        <v>830</v>
      </c>
      <c r="B538" s="43" t="s">
        <v>847</v>
      </c>
      <c r="C538" s="44" t="s">
        <v>832</v>
      </c>
      <c r="D538" s="45" t="s">
        <v>24</v>
      </c>
      <c r="E538" s="45"/>
      <c r="F538" s="46"/>
      <c r="G538" s="46" t="n">
        <v>3.1</v>
      </c>
      <c r="H538" s="46" t="n">
        <f aca="false">E538*G538</f>
        <v>0</v>
      </c>
      <c r="I538" s="45"/>
      <c r="J538" s="45" t="s">
        <v>102</v>
      </c>
      <c r="K538" s="47" t="n">
        <f aca="false">L538*E538</f>
        <v>0</v>
      </c>
      <c r="L538" s="47" t="n">
        <f aca="false">IF(D538=N$7,N$6+M538,IF(D538=O$7,O$6+M538,IF(D538=P$7,P$6+M538,IF(D538=Q$7,Q$6+M538,IF(D538=#REF!,#REF!+M538,IF(D538=#REF!,#REF!+M538,))))))</f>
        <v>3.7</v>
      </c>
      <c r="M538" s="49" t="n">
        <v>0.2</v>
      </c>
      <c r="O538" s="0"/>
      <c r="W538" s="19" t="s">
        <v>57</v>
      </c>
      <c r="AMH538" s="0"/>
      <c r="AMI538" s="0"/>
      <c r="AMJ538" s="0"/>
    </row>
    <row r="539" s="19" customFormat="true" ht="19.4" hidden="false" customHeight="true" outlineLevel="0" collapsed="false">
      <c r="A539" s="42" t="s">
        <v>848</v>
      </c>
      <c r="B539" s="43" t="s">
        <v>251</v>
      </c>
      <c r="C539" s="44" t="s">
        <v>77</v>
      </c>
      <c r="D539" s="45" t="s">
        <v>24</v>
      </c>
      <c r="E539" s="45"/>
      <c r="F539" s="46"/>
      <c r="G539" s="46" t="n">
        <v>3.1</v>
      </c>
      <c r="H539" s="46" t="n">
        <f aca="false">E539*G539</f>
        <v>0</v>
      </c>
      <c r="I539" s="45"/>
      <c r="J539" s="45" t="s">
        <v>52</v>
      </c>
      <c r="K539" s="47" t="n">
        <f aca="false">L539*E539</f>
        <v>0</v>
      </c>
      <c r="L539" s="47" t="n">
        <f aca="false">IF(D539=N$7,N$6+M539,IF(D539=O$7,O$6+M539,IF(D539=P$7,P$6+M539,IF(D539=Q$7,Q$6+M539,IF(D539=#REF!,#REF!+M539,IF(D539=#REF!,#REF!+M539,))))))</f>
        <v>4.5</v>
      </c>
      <c r="M539" s="49" t="n">
        <v>1</v>
      </c>
      <c r="O539" s="0"/>
      <c r="W539" s="19" t="s">
        <v>849</v>
      </c>
      <c r="X539" s="19" t="s">
        <v>850</v>
      </c>
      <c r="AMH539" s="0"/>
      <c r="AMI539" s="0"/>
      <c r="AMJ539" s="0"/>
    </row>
    <row r="540" s="19" customFormat="true" ht="14.15" hidden="false" customHeight="true" outlineLevel="0" collapsed="false">
      <c r="A540" s="42" t="s">
        <v>851</v>
      </c>
      <c r="B540" s="43" t="s">
        <v>852</v>
      </c>
      <c r="C540" s="44" t="s">
        <v>72</v>
      </c>
      <c r="D540" s="45" t="s">
        <v>24</v>
      </c>
      <c r="E540" s="45"/>
      <c r="F540" s="46"/>
      <c r="G540" s="46" t="n">
        <v>3.1</v>
      </c>
      <c r="H540" s="46" t="n">
        <f aca="false">E540*G540</f>
        <v>0</v>
      </c>
      <c r="I540" s="45"/>
      <c r="J540" s="45" t="s">
        <v>52</v>
      </c>
      <c r="K540" s="47" t="n">
        <f aca="false">L540*E540</f>
        <v>0</v>
      </c>
      <c r="L540" s="47" t="n">
        <f aca="false">IF(D540=N$7,N$6+M540,IF(D540=O$7,O$6+M540,IF(D540=P$7,P$6+M540,IF(D540=Q$7,Q$6+M540,IF(D540=#REF!,#REF!+M540,IF(D540=#REF!,#REF!+M540,))))))</f>
        <v>3.75</v>
      </c>
      <c r="M540" s="49" t="n">
        <v>0.25</v>
      </c>
      <c r="O540" s="0"/>
      <c r="W540" s="19" t="s">
        <v>57</v>
      </c>
      <c r="AMH540" s="0"/>
      <c r="AMI540" s="0"/>
      <c r="AMJ540" s="0"/>
    </row>
    <row r="541" s="19" customFormat="true" ht="14.15" hidden="false" customHeight="true" outlineLevel="0" collapsed="false">
      <c r="A541" s="42" t="s">
        <v>851</v>
      </c>
      <c r="B541" s="43" t="s">
        <v>853</v>
      </c>
      <c r="C541" s="44" t="s">
        <v>72</v>
      </c>
      <c r="D541" s="45" t="s">
        <v>24</v>
      </c>
      <c r="E541" s="45"/>
      <c r="F541" s="46"/>
      <c r="G541" s="46" t="n">
        <v>3.1</v>
      </c>
      <c r="H541" s="46" t="n">
        <f aca="false">E541*G541</f>
        <v>0</v>
      </c>
      <c r="I541" s="45"/>
      <c r="J541" s="45" t="s">
        <v>52</v>
      </c>
      <c r="K541" s="47" t="n">
        <f aca="false">L541*E541</f>
        <v>0</v>
      </c>
      <c r="L541" s="47" t="n">
        <f aca="false">IF(D541=N$7,N$6+M541,IF(D541=O$7,O$6+M541,IF(D541=P$7,P$6+M541,IF(D541=Q$7,Q$6+M541,IF(D541=#REF!,#REF!+M541,IF(D541=#REF!,#REF!+M541,))))))</f>
        <v>3.75</v>
      </c>
      <c r="M541" s="49" t="n">
        <v>0.25</v>
      </c>
      <c r="O541" s="0"/>
      <c r="W541" s="19" t="s">
        <v>97</v>
      </c>
      <c r="AMH541" s="0"/>
      <c r="AMI541" s="0"/>
      <c r="AMJ541" s="0"/>
    </row>
    <row r="542" s="19" customFormat="true" ht="14.15" hidden="false" customHeight="true" outlineLevel="0" collapsed="false">
      <c r="A542" s="42" t="s">
        <v>854</v>
      </c>
      <c r="B542" s="43" t="s">
        <v>855</v>
      </c>
      <c r="C542" s="44" t="s">
        <v>212</v>
      </c>
      <c r="D542" s="45" t="s">
        <v>25</v>
      </c>
      <c r="E542" s="45"/>
      <c r="F542" s="46"/>
      <c r="G542" s="46" t="n">
        <v>3.1</v>
      </c>
      <c r="H542" s="46" t="n">
        <f aca="false">E542*G542</f>
        <v>0</v>
      </c>
      <c r="I542" s="45"/>
      <c r="J542" s="45" t="s">
        <v>89</v>
      </c>
      <c r="K542" s="47" t="n">
        <f aca="false">L542*E542</f>
        <v>0</v>
      </c>
      <c r="L542" s="47" t="n">
        <f aca="false">IF(D542=N$7,N$6+M542,IF(D542=O$7,O$6+M542,IF(D542=P$7,P$6+M542,IF(D542=Q$7,Q$6+M542,IF(D542=#REF!,#REF!+M542,IF(D542=#REF!,#REF!+M542,))))))</f>
        <v>5.5</v>
      </c>
      <c r="M542" s="49" t="n">
        <v>2</v>
      </c>
      <c r="O542" s="0"/>
      <c r="W542" s="19" t="s">
        <v>57</v>
      </c>
      <c r="AMH542" s="0"/>
      <c r="AMI542" s="0"/>
      <c r="AMJ542" s="0"/>
    </row>
    <row r="543" s="19" customFormat="true" ht="14.15" hidden="false" customHeight="true" outlineLevel="0" collapsed="false">
      <c r="A543" s="42" t="s">
        <v>854</v>
      </c>
      <c r="B543" s="43" t="s">
        <v>856</v>
      </c>
      <c r="C543" s="44" t="s">
        <v>212</v>
      </c>
      <c r="D543" s="45" t="s">
        <v>25</v>
      </c>
      <c r="E543" s="45"/>
      <c r="F543" s="46"/>
      <c r="G543" s="46" t="n">
        <v>3.1</v>
      </c>
      <c r="H543" s="46" t="n">
        <f aca="false">E543*G543</f>
        <v>0</v>
      </c>
      <c r="I543" s="45"/>
      <c r="J543" s="45" t="s">
        <v>89</v>
      </c>
      <c r="K543" s="47" t="n">
        <f aca="false">L543*E543</f>
        <v>0</v>
      </c>
      <c r="L543" s="47" t="n">
        <f aca="false">IF(D543=N$7,N$6+M543,IF(D543=O$7,O$6+M543,IF(D543=P$7,P$6+M543,IF(D543=Q$7,Q$6+M543,IF(D543=#REF!,#REF!+M543,IF(D543=#REF!,#REF!+M543,))))))</f>
        <v>5.5</v>
      </c>
      <c r="M543" s="49" t="n">
        <v>2</v>
      </c>
      <c r="O543" s="0"/>
      <c r="W543" s="19" t="s">
        <v>97</v>
      </c>
      <c r="AMH543" s="0"/>
      <c r="AMI543" s="0"/>
      <c r="AMJ543" s="0"/>
    </row>
    <row r="544" s="19" customFormat="true" ht="14.15" hidden="false" customHeight="true" outlineLevel="0" collapsed="false">
      <c r="A544" s="42" t="s">
        <v>854</v>
      </c>
      <c r="B544" s="43" t="s">
        <v>857</v>
      </c>
      <c r="C544" s="44" t="s">
        <v>212</v>
      </c>
      <c r="D544" s="45" t="s">
        <v>25</v>
      </c>
      <c r="E544" s="45"/>
      <c r="F544" s="46"/>
      <c r="G544" s="46" t="n">
        <v>3.1</v>
      </c>
      <c r="H544" s="46" t="n">
        <f aca="false">E544*G544</f>
        <v>0</v>
      </c>
      <c r="I544" s="45"/>
      <c r="J544" s="45" t="s">
        <v>89</v>
      </c>
      <c r="K544" s="47" t="n">
        <f aca="false">L544*E544</f>
        <v>0</v>
      </c>
      <c r="L544" s="47" t="n">
        <f aca="false">IF(D544=N$7,N$6+M544,IF(D544=O$7,O$6+M544,IF(D544=P$7,P$6+M544,IF(D544=Q$7,Q$6+M544,IF(D544=#REF!,#REF!+M544,IF(D544=#REF!,#REF!+M544,))))))</f>
        <v>5.5</v>
      </c>
      <c r="M544" s="49" t="n">
        <v>2</v>
      </c>
      <c r="N544" s="50"/>
      <c r="O544" s="51"/>
      <c r="P544" s="50"/>
      <c r="Q544" s="50"/>
      <c r="R544" s="50"/>
      <c r="S544" s="50"/>
      <c r="T544" s="50"/>
      <c r="U544" s="50"/>
      <c r="V544" s="50"/>
      <c r="W544" s="50" t="s">
        <v>97</v>
      </c>
      <c r="X544" s="50"/>
      <c r="AMH544" s="0"/>
      <c r="AMI544" s="0"/>
      <c r="AMJ544" s="0"/>
    </row>
    <row r="545" s="19" customFormat="true" ht="14.15" hidden="false" customHeight="true" outlineLevel="0" collapsed="false">
      <c r="A545" s="42" t="s">
        <v>854</v>
      </c>
      <c r="B545" s="43" t="s">
        <v>858</v>
      </c>
      <c r="C545" s="44" t="s">
        <v>212</v>
      </c>
      <c r="D545" s="45" t="s">
        <v>25</v>
      </c>
      <c r="E545" s="45"/>
      <c r="F545" s="46"/>
      <c r="G545" s="46" t="n">
        <v>3.1</v>
      </c>
      <c r="H545" s="46" t="n">
        <f aca="false">E545*G545</f>
        <v>0</v>
      </c>
      <c r="I545" s="45"/>
      <c r="J545" s="45" t="s">
        <v>89</v>
      </c>
      <c r="K545" s="47" t="n">
        <f aca="false">L545*E545</f>
        <v>0</v>
      </c>
      <c r="L545" s="47" t="n">
        <f aca="false">IF(D545=N$7,N$6+M545,IF(D545=O$7,O$6+M545,IF(D545=P$7,P$6+M545,IF(D545=Q$7,Q$6+M545,IF(D545=#REF!,#REF!+M545,IF(D545=#REF!,#REF!+M545,))))))</f>
        <v>5.5</v>
      </c>
      <c r="M545" s="49" t="n">
        <v>2</v>
      </c>
      <c r="O545" s="0"/>
      <c r="W545" s="19" t="s">
        <v>97</v>
      </c>
      <c r="AMH545" s="0"/>
      <c r="AMI545" s="0"/>
      <c r="AMJ545" s="0"/>
    </row>
    <row r="546" s="19" customFormat="true" ht="14.15" hidden="false" customHeight="true" outlineLevel="0" collapsed="false">
      <c r="A546" s="42" t="s">
        <v>854</v>
      </c>
      <c r="B546" s="43" t="s">
        <v>859</v>
      </c>
      <c r="C546" s="44" t="s">
        <v>212</v>
      </c>
      <c r="D546" s="45" t="s">
        <v>25</v>
      </c>
      <c r="E546" s="45"/>
      <c r="F546" s="46"/>
      <c r="G546" s="46" t="n">
        <v>3.1</v>
      </c>
      <c r="H546" s="46" t="n">
        <f aca="false">E546*G546</f>
        <v>0</v>
      </c>
      <c r="I546" s="45"/>
      <c r="J546" s="45" t="s">
        <v>89</v>
      </c>
      <c r="K546" s="47" t="n">
        <f aca="false">L546*E546</f>
        <v>0</v>
      </c>
      <c r="L546" s="47" t="n">
        <f aca="false">IF(D546=N$7,N$6+M546,IF(D546=O$7,O$6+M546,IF(D546=P$7,P$6+M546,IF(D546=Q$7,Q$6+M546,IF(D546=#REF!,#REF!+M546,IF(D546=#REF!,#REF!+M546,))))))</f>
        <v>5.5</v>
      </c>
      <c r="M546" s="49" t="n">
        <v>2</v>
      </c>
      <c r="O546" s="0"/>
      <c r="W546" s="19" t="s">
        <v>339</v>
      </c>
      <c r="AMH546" s="0"/>
      <c r="AMI546" s="0"/>
      <c r="AMJ546" s="0"/>
    </row>
    <row r="547" s="19" customFormat="true" ht="14.15" hidden="false" customHeight="true" outlineLevel="0" collapsed="false">
      <c r="A547" s="42" t="s">
        <v>854</v>
      </c>
      <c r="B547" s="43" t="s">
        <v>860</v>
      </c>
      <c r="C547" s="44" t="s">
        <v>212</v>
      </c>
      <c r="D547" s="45" t="s">
        <v>25</v>
      </c>
      <c r="E547" s="45"/>
      <c r="F547" s="46"/>
      <c r="G547" s="46" t="n">
        <v>3.1</v>
      </c>
      <c r="H547" s="46" t="n">
        <f aca="false">E547*G547</f>
        <v>0</v>
      </c>
      <c r="I547" s="45"/>
      <c r="J547" s="45" t="s">
        <v>89</v>
      </c>
      <c r="K547" s="47" t="n">
        <f aca="false">L547*E547</f>
        <v>0</v>
      </c>
      <c r="L547" s="47" t="n">
        <f aca="false">IF(D547=N$7,N$6+M547,IF(D547=O$7,O$6+M547,IF(D547=P$7,P$6+M547,IF(D547=Q$7,Q$6+M547,IF(D547=#REF!,#REF!+M547,IF(D547=#REF!,#REF!+M547,))))))</f>
        <v>5.5</v>
      </c>
      <c r="M547" s="49" t="n">
        <v>2</v>
      </c>
      <c r="O547" s="0"/>
      <c r="W547" s="19" t="s">
        <v>209</v>
      </c>
      <c r="AMH547" s="0"/>
      <c r="AMI547" s="0"/>
      <c r="AMJ547" s="0"/>
    </row>
    <row r="548" s="19" customFormat="true" ht="14.15" hidden="false" customHeight="true" outlineLevel="0" collapsed="false">
      <c r="A548" s="42" t="s">
        <v>854</v>
      </c>
      <c r="B548" s="43" t="s">
        <v>861</v>
      </c>
      <c r="C548" s="44" t="s">
        <v>212</v>
      </c>
      <c r="D548" s="45" t="s">
        <v>25</v>
      </c>
      <c r="E548" s="45"/>
      <c r="F548" s="46"/>
      <c r="G548" s="46" t="n">
        <v>3.1</v>
      </c>
      <c r="H548" s="46" t="n">
        <f aca="false">E548*G548</f>
        <v>0</v>
      </c>
      <c r="I548" s="45"/>
      <c r="J548" s="45" t="s">
        <v>89</v>
      </c>
      <c r="K548" s="47" t="n">
        <f aca="false">L548*E548</f>
        <v>0</v>
      </c>
      <c r="L548" s="47" t="n">
        <f aca="false">IF(D548=N$7,N$6+M548,IF(D548=O$7,O$6+M548,IF(D548=P$7,P$6+M548,IF(D548=Q$7,Q$6+M548,IF(D548=#REF!,#REF!+M548,IF(D548=#REF!,#REF!+M548,))))))</f>
        <v>5.5</v>
      </c>
      <c r="M548" s="49" t="n">
        <v>2</v>
      </c>
      <c r="O548" s="0"/>
      <c r="W548" s="19" t="s">
        <v>97</v>
      </c>
      <c r="AMH548" s="0"/>
      <c r="AMI548" s="0"/>
      <c r="AMJ548" s="0"/>
    </row>
    <row r="549" s="19" customFormat="true" ht="14.15" hidden="false" customHeight="true" outlineLevel="0" collapsed="false">
      <c r="A549" s="42" t="s">
        <v>854</v>
      </c>
      <c r="B549" s="43" t="s">
        <v>862</v>
      </c>
      <c r="C549" s="44" t="s">
        <v>233</v>
      </c>
      <c r="D549" s="45" t="s">
        <v>25</v>
      </c>
      <c r="E549" s="45"/>
      <c r="F549" s="46"/>
      <c r="G549" s="46" t="n">
        <v>3.1</v>
      </c>
      <c r="H549" s="46" t="n">
        <f aca="false">E549*G549</f>
        <v>0</v>
      </c>
      <c r="I549" s="45"/>
      <c r="J549" s="45" t="s">
        <v>89</v>
      </c>
      <c r="K549" s="47" t="n">
        <f aca="false">L549*E549</f>
        <v>0</v>
      </c>
      <c r="L549" s="47" t="n">
        <f aca="false">IF(D549=N$7,N$6+M549,IF(D549=O$7,O$6+M549,IF(D549=P$7,P$6+M549,IF(D549=Q$7,Q$6+M549,IF(D549=#REF!,#REF!+M549,IF(D549=#REF!,#REF!+M549,))))))</f>
        <v>5.5</v>
      </c>
      <c r="M549" s="49" t="n">
        <v>2</v>
      </c>
      <c r="O549" s="0"/>
      <c r="W549" s="19" t="s">
        <v>97</v>
      </c>
      <c r="AMH549" s="0"/>
      <c r="AMI549" s="0"/>
      <c r="AMJ549" s="0"/>
    </row>
    <row r="550" s="19" customFormat="true" ht="14.15" hidden="false" customHeight="true" outlineLevel="0" collapsed="false">
      <c r="A550" s="42" t="s">
        <v>854</v>
      </c>
      <c r="B550" s="43" t="s">
        <v>863</v>
      </c>
      <c r="C550" s="44" t="s">
        <v>233</v>
      </c>
      <c r="D550" s="45" t="s">
        <v>25</v>
      </c>
      <c r="E550" s="45"/>
      <c r="F550" s="46"/>
      <c r="G550" s="46" t="n">
        <v>3.1</v>
      </c>
      <c r="H550" s="46" t="n">
        <f aca="false">E550*G550</f>
        <v>0</v>
      </c>
      <c r="I550" s="45"/>
      <c r="J550" s="45" t="s">
        <v>89</v>
      </c>
      <c r="K550" s="47" t="n">
        <f aca="false">L550*E550</f>
        <v>0</v>
      </c>
      <c r="L550" s="47" t="n">
        <f aca="false">IF(D550=N$7,N$6+M550,IF(D550=O$7,O$6+M550,IF(D550=P$7,P$6+M550,IF(D550=Q$7,Q$6+M550,IF(D550=#REF!,#REF!+M550,IF(D550=#REF!,#REF!+M550,))))))</f>
        <v>5.5</v>
      </c>
      <c r="M550" s="49" t="n">
        <v>2</v>
      </c>
      <c r="N550" s="50"/>
      <c r="O550" s="51"/>
      <c r="P550" s="50"/>
      <c r="Q550" s="50"/>
      <c r="R550" s="50"/>
      <c r="S550" s="50"/>
      <c r="T550" s="50"/>
      <c r="U550" s="50"/>
      <c r="V550" s="50"/>
      <c r="W550" s="50" t="s">
        <v>57</v>
      </c>
      <c r="X550" s="50"/>
      <c r="AMH550" s="0"/>
      <c r="AMI550" s="0"/>
      <c r="AMJ550" s="0"/>
    </row>
    <row r="551" s="19" customFormat="true" ht="14.15" hidden="false" customHeight="true" outlineLevel="0" collapsed="false">
      <c r="A551" s="42" t="s">
        <v>864</v>
      </c>
      <c r="B551" s="43" t="s">
        <v>865</v>
      </c>
      <c r="C551" s="44" t="s">
        <v>212</v>
      </c>
      <c r="D551" s="45" t="s">
        <v>25</v>
      </c>
      <c r="E551" s="45"/>
      <c r="F551" s="46"/>
      <c r="G551" s="46" t="n">
        <v>3.1</v>
      </c>
      <c r="H551" s="46" t="n">
        <f aca="false">E551*G551</f>
        <v>0</v>
      </c>
      <c r="I551" s="45"/>
      <c r="J551" s="45" t="s">
        <v>89</v>
      </c>
      <c r="K551" s="47" t="n">
        <f aca="false">L551*E551</f>
        <v>0</v>
      </c>
      <c r="L551" s="47" t="n">
        <f aca="false">IF(D551=N$7,N$6+M551,IF(D551=O$7,O$6+M551,IF(D551=P$7,P$6+M551,IF(D551=Q$7,Q$6+M551,IF(D551=#REF!,#REF!+M551,IF(D551=#REF!,#REF!+M551,))))))</f>
        <v>5.5</v>
      </c>
      <c r="M551" s="49" t="n">
        <v>2</v>
      </c>
      <c r="O551" s="0"/>
      <c r="W551" s="19" t="s">
        <v>339</v>
      </c>
      <c r="X551" s="19" t="s">
        <v>767</v>
      </c>
      <c r="AMH551" s="0"/>
      <c r="AMI551" s="0"/>
      <c r="AMJ551" s="0"/>
    </row>
    <row r="552" s="19" customFormat="true" ht="14.15" hidden="false" customHeight="true" outlineLevel="0" collapsed="false">
      <c r="A552" s="42" t="s">
        <v>864</v>
      </c>
      <c r="B552" s="43" t="s">
        <v>866</v>
      </c>
      <c r="C552" s="44" t="s">
        <v>212</v>
      </c>
      <c r="D552" s="45" t="s">
        <v>25</v>
      </c>
      <c r="E552" s="45"/>
      <c r="F552" s="46"/>
      <c r="G552" s="46" t="n">
        <v>3.1</v>
      </c>
      <c r="H552" s="46" t="n">
        <f aca="false">E552*G552</f>
        <v>0</v>
      </c>
      <c r="I552" s="45"/>
      <c r="J552" s="45" t="s">
        <v>89</v>
      </c>
      <c r="K552" s="47" t="n">
        <f aca="false">L552*E552</f>
        <v>0</v>
      </c>
      <c r="L552" s="47" t="n">
        <f aca="false">IF(D552=N$7,N$6+M552,IF(D552=O$7,O$6+M552,IF(D552=P$7,P$6+M552,IF(D552=Q$7,Q$6+M552,IF(D552=#REF!,#REF!+M552,IF(D552=#REF!,#REF!+M552,))))))</f>
        <v>5.5</v>
      </c>
      <c r="M552" s="49" t="n">
        <v>2</v>
      </c>
      <c r="O552" s="0"/>
      <c r="W552" s="19" t="s">
        <v>57</v>
      </c>
      <c r="AMH552" s="0"/>
      <c r="AMI552" s="0"/>
      <c r="AMJ552" s="0"/>
    </row>
    <row r="553" s="19" customFormat="true" ht="14.15" hidden="false" customHeight="true" outlineLevel="0" collapsed="false">
      <c r="A553" s="42" t="s">
        <v>864</v>
      </c>
      <c r="B553" s="43" t="s">
        <v>867</v>
      </c>
      <c r="C553" s="44" t="s">
        <v>212</v>
      </c>
      <c r="D553" s="45" t="s">
        <v>25</v>
      </c>
      <c r="E553" s="45"/>
      <c r="F553" s="46"/>
      <c r="G553" s="46" t="n">
        <v>3.1</v>
      </c>
      <c r="H553" s="46" t="n">
        <f aca="false">E553*G553</f>
        <v>0</v>
      </c>
      <c r="I553" s="45"/>
      <c r="J553" s="45" t="s">
        <v>89</v>
      </c>
      <c r="K553" s="47" t="n">
        <f aca="false">L553*E553</f>
        <v>0</v>
      </c>
      <c r="L553" s="47" t="n">
        <f aca="false">IF(D553=N$7,N$6+M553,IF(D553=O$7,O$6+M553,IF(D553=P$7,P$6+M553,IF(D553=Q$7,Q$6+M553,IF(D553=#REF!,#REF!+M553,IF(D553=#REF!,#REF!+M553,))))))</f>
        <v>5.5</v>
      </c>
      <c r="M553" s="49" t="n">
        <v>2</v>
      </c>
      <c r="O553" s="0"/>
      <c r="W553" s="19" t="s">
        <v>57</v>
      </c>
      <c r="AMH553" s="0"/>
      <c r="AMI553" s="0"/>
      <c r="AMJ553" s="0"/>
    </row>
    <row r="554" s="19" customFormat="true" ht="14.15" hidden="false" customHeight="true" outlineLevel="0" collapsed="false">
      <c r="A554" s="42" t="s">
        <v>864</v>
      </c>
      <c r="B554" s="43" t="s">
        <v>868</v>
      </c>
      <c r="C554" s="44" t="s">
        <v>212</v>
      </c>
      <c r="D554" s="45" t="s">
        <v>25</v>
      </c>
      <c r="E554" s="45"/>
      <c r="F554" s="46"/>
      <c r="G554" s="46" t="n">
        <v>3.1</v>
      </c>
      <c r="H554" s="46" t="n">
        <f aca="false">E554*G554</f>
        <v>0</v>
      </c>
      <c r="I554" s="45"/>
      <c r="J554" s="45" t="s">
        <v>89</v>
      </c>
      <c r="K554" s="47" t="n">
        <f aca="false">L554*E554</f>
        <v>0</v>
      </c>
      <c r="L554" s="47" t="n">
        <f aca="false">IF(D554=N$7,N$6+M554,IF(D554=O$7,O$6+M554,IF(D554=P$7,P$6+M554,IF(D554=Q$7,Q$6+M554,IF(D554=#REF!,#REF!+M554,IF(D554=#REF!,#REF!+M554,))))))</f>
        <v>5.5</v>
      </c>
      <c r="M554" s="49" t="n">
        <v>2</v>
      </c>
      <c r="O554" s="0"/>
      <c r="W554" s="19" t="s">
        <v>57</v>
      </c>
      <c r="AMH554" s="0"/>
      <c r="AMI554" s="0"/>
      <c r="AMJ554" s="0"/>
    </row>
    <row r="555" s="19" customFormat="true" ht="14.15" hidden="false" customHeight="true" outlineLevel="0" collapsed="false">
      <c r="A555" s="42" t="s">
        <v>864</v>
      </c>
      <c r="B555" s="43" t="s">
        <v>869</v>
      </c>
      <c r="C555" s="44" t="s">
        <v>212</v>
      </c>
      <c r="D555" s="45" t="s">
        <v>25</v>
      </c>
      <c r="E555" s="45"/>
      <c r="F555" s="46"/>
      <c r="G555" s="46" t="n">
        <v>3.1</v>
      </c>
      <c r="H555" s="46" t="n">
        <f aca="false">E555*G555</f>
        <v>0</v>
      </c>
      <c r="I555" s="45"/>
      <c r="J555" s="45" t="s">
        <v>89</v>
      </c>
      <c r="K555" s="47" t="n">
        <f aca="false">L555*E555</f>
        <v>0</v>
      </c>
      <c r="L555" s="47" t="n">
        <f aca="false">IF(D555=N$7,N$6+M555,IF(D555=O$7,O$6+M555,IF(D555=P$7,P$6+M555,IF(D555=Q$7,Q$6+M555,IF(D555=#REF!,#REF!+M555,IF(D555=#REF!,#REF!+M555,))))))</f>
        <v>5.5</v>
      </c>
      <c r="M555" s="49" t="n">
        <v>2</v>
      </c>
      <c r="O555" s="0"/>
      <c r="W555" s="19" t="s">
        <v>57</v>
      </c>
      <c r="AMH555" s="0"/>
      <c r="AMI555" s="0"/>
      <c r="AMJ555" s="0"/>
    </row>
    <row r="556" s="19" customFormat="true" ht="14.15" hidden="false" customHeight="true" outlineLevel="0" collapsed="false">
      <c r="A556" s="42" t="s">
        <v>870</v>
      </c>
      <c r="B556" s="43" t="s">
        <v>871</v>
      </c>
      <c r="C556" s="44" t="s">
        <v>542</v>
      </c>
      <c r="D556" s="19" t="s">
        <v>28</v>
      </c>
      <c r="E556" s="45"/>
      <c r="F556" s="46"/>
      <c r="G556" s="46" t="n">
        <v>4.7</v>
      </c>
      <c r="H556" s="46" t="n">
        <f aca="false">E556*G556</f>
        <v>0</v>
      </c>
      <c r="I556" s="45"/>
      <c r="J556" s="45" t="s">
        <v>102</v>
      </c>
      <c r="K556" s="47" t="n">
        <f aca="false">L556*E556</f>
        <v>0</v>
      </c>
      <c r="L556" s="47" t="n">
        <f aca="false">IF(D556=N$7,N$6+M556,IF(D556=O$7,O$6+M556,IF(D556=P$7,P$6+M556,IF(D556=Q$7,Q$6+M556,IF(D556=R$7,R$6+M556,IF(D556=#REF!,#REF!+M556,IF(D556=#REF!,#REF!+M556,)))))))</f>
        <v>80.5</v>
      </c>
      <c r="M556" s="49" t="n">
        <v>75</v>
      </c>
      <c r="O556" s="0"/>
      <c r="W556" s="19" t="s">
        <v>57</v>
      </c>
      <c r="AMH556" s="0"/>
      <c r="AMI556" s="0"/>
      <c r="AMJ556" s="0"/>
    </row>
    <row r="557" s="19" customFormat="true" ht="14.15" hidden="false" customHeight="true" outlineLevel="0" collapsed="false">
      <c r="A557" s="42" t="s">
        <v>870</v>
      </c>
      <c r="B557" s="43" t="s">
        <v>872</v>
      </c>
      <c r="C557" s="44" t="s">
        <v>542</v>
      </c>
      <c r="D557" s="19" t="s">
        <v>28</v>
      </c>
      <c r="E557" s="45"/>
      <c r="F557" s="46"/>
      <c r="G557" s="46" t="n">
        <v>4.7</v>
      </c>
      <c r="H557" s="46" t="n">
        <f aca="false">E557*G557</f>
        <v>0</v>
      </c>
      <c r="I557" s="45"/>
      <c r="J557" s="45" t="s">
        <v>102</v>
      </c>
      <c r="K557" s="47" t="n">
        <f aca="false">L557*E557</f>
        <v>0</v>
      </c>
      <c r="L557" s="47" t="n">
        <f aca="false">IF(D557=N$7,N$6+M557,IF(D557=O$7,O$6+M557,IF(D557=P$7,P$6+M557,IF(D557=Q$7,Q$6+M557,IF(D557=R$7,R$6+M557,IF(D557=#REF!,#REF!+M557,IF(D557=#REF!,#REF!+M557,)))))))</f>
        <v>80.5</v>
      </c>
      <c r="M557" s="65" t="n">
        <v>75</v>
      </c>
      <c r="O557" s="0"/>
      <c r="W557" s="19" t="s">
        <v>339</v>
      </c>
      <c r="AMH557" s="0"/>
      <c r="AMI557" s="0"/>
      <c r="AMJ557" s="0"/>
    </row>
    <row r="558" s="19" customFormat="true" ht="14.15" hidden="false" customHeight="true" outlineLevel="0" collapsed="false">
      <c r="A558" s="42" t="s">
        <v>873</v>
      </c>
      <c r="B558" s="43" t="s">
        <v>874</v>
      </c>
      <c r="C558" s="44" t="s">
        <v>875</v>
      </c>
      <c r="D558" s="45" t="s">
        <v>25</v>
      </c>
      <c r="E558" s="45"/>
      <c r="F558" s="46"/>
      <c r="G558" s="46" t="n">
        <v>3.1</v>
      </c>
      <c r="H558" s="46" t="n">
        <f aca="false">E558*G558</f>
        <v>0</v>
      </c>
      <c r="I558" s="45"/>
      <c r="J558" s="45" t="s">
        <v>66</v>
      </c>
      <c r="K558" s="47" t="n">
        <f aca="false">L558*E558</f>
        <v>0</v>
      </c>
      <c r="L558" s="47" t="n">
        <f aca="false">IF(D558=N$7,N$6+M558,IF(D558=O$7,O$6+M558,IF(D558=P$7,P$6+M558,IF(D558=Q$7,Q$6+M558,IF(D558=#REF!,#REF!+M558,IF(D558=#REF!,#REF!+M558,))))))</f>
        <v>7.5</v>
      </c>
      <c r="M558" s="49" t="n">
        <v>4</v>
      </c>
      <c r="O558" s="0"/>
      <c r="W558" s="19" t="s">
        <v>876</v>
      </c>
      <c r="X558" s="19" t="s">
        <v>877</v>
      </c>
      <c r="AMH558" s="0"/>
      <c r="AMI558" s="0"/>
      <c r="AMJ558" s="0"/>
    </row>
    <row r="559" s="19" customFormat="true" ht="14.15" hidden="false" customHeight="true" outlineLevel="0" collapsed="false">
      <c r="A559" s="42" t="s">
        <v>878</v>
      </c>
      <c r="B559" s="43" t="s">
        <v>879</v>
      </c>
      <c r="C559" s="44" t="s">
        <v>483</v>
      </c>
      <c r="D559" s="19" t="s">
        <v>28</v>
      </c>
      <c r="E559" s="45"/>
      <c r="F559" s="46"/>
      <c r="G559" s="46" t="n">
        <v>4.7</v>
      </c>
      <c r="H559" s="46" t="n">
        <f aca="false">E559*G559</f>
        <v>0</v>
      </c>
      <c r="I559" s="45"/>
      <c r="J559" s="45" t="s">
        <v>102</v>
      </c>
      <c r="K559" s="47" t="n">
        <f aca="false">L559*E559</f>
        <v>0</v>
      </c>
      <c r="L559" s="47" t="n">
        <f aca="false">IF(D559=N$7,N$6+M559,IF(D559=O$7,O$6+M559,IF(D559=P$7,P$6+M559,IF(D559=Q$7,Q$6+M559,IF(D559=R$7,R$6+M559,IF(D559=#REF!,#REF!+M559,IF(D559=#REF!,#REF!+M559,)))))))</f>
        <v>105.5</v>
      </c>
      <c r="M559" s="49" t="n">
        <v>100</v>
      </c>
      <c r="O559" s="0"/>
      <c r="W559" s="19" t="s">
        <v>209</v>
      </c>
      <c r="AMH559" s="0"/>
      <c r="AMI559" s="0"/>
      <c r="AMJ559" s="0"/>
    </row>
    <row r="560" s="19" customFormat="true" ht="14.15" hidden="false" customHeight="true" outlineLevel="0" collapsed="false">
      <c r="A560" s="42" t="s">
        <v>880</v>
      </c>
      <c r="B560" s="43" t="s">
        <v>881</v>
      </c>
      <c r="C560" s="44" t="s">
        <v>542</v>
      </c>
      <c r="D560" s="19" t="s">
        <v>28</v>
      </c>
      <c r="E560" s="45"/>
      <c r="F560" s="46"/>
      <c r="G560" s="46" t="n">
        <v>4.7</v>
      </c>
      <c r="H560" s="46" t="n">
        <f aca="false">E560*G560</f>
        <v>0</v>
      </c>
      <c r="I560" s="45"/>
      <c r="J560" s="45" t="s">
        <v>102</v>
      </c>
      <c r="K560" s="47" t="n">
        <f aca="false">L560*E560</f>
        <v>0</v>
      </c>
      <c r="L560" s="47" t="n">
        <f aca="false">IF(D560=N$7,N$6+M560,IF(D560=O$7,O$6+M560,IF(D560=P$7,P$6+M560,IF(D560=Q$7,Q$6+M560,IF(D560=R$7,R$6+M560,IF(D560=#REF!,#REF!+M560,IF(D560=#REF!,#REF!+M560,)))))))</f>
        <v>80.5</v>
      </c>
      <c r="M560" s="49" t="n">
        <v>75</v>
      </c>
      <c r="O560" s="0"/>
      <c r="W560" s="19" t="s">
        <v>97</v>
      </c>
      <c r="AMH560" s="0"/>
      <c r="AMI560" s="0"/>
      <c r="AMJ560" s="0"/>
    </row>
    <row r="561" s="19" customFormat="true" ht="14.15" hidden="false" customHeight="true" outlineLevel="0" collapsed="false">
      <c r="A561" s="42" t="s">
        <v>880</v>
      </c>
      <c r="B561" s="43" t="s">
        <v>882</v>
      </c>
      <c r="C561" s="44" t="s">
        <v>542</v>
      </c>
      <c r="D561" s="19" t="s">
        <v>28</v>
      </c>
      <c r="E561" s="45"/>
      <c r="F561" s="46"/>
      <c r="G561" s="46" t="n">
        <v>4.7</v>
      </c>
      <c r="H561" s="46" t="n">
        <f aca="false">E561*G561</f>
        <v>0</v>
      </c>
      <c r="I561" s="45"/>
      <c r="J561" s="45" t="s">
        <v>102</v>
      </c>
      <c r="K561" s="47" t="n">
        <f aca="false">L561*E561</f>
        <v>0</v>
      </c>
      <c r="L561" s="47" t="n">
        <f aca="false">IF(D561=N$7,N$6+M561,IF(D561=O$7,O$6+M561,IF(D561=P$7,P$6+M561,IF(D561=Q$7,Q$6+M561,IF(D561=R$7,R$6+M561,IF(D561=#REF!,#REF!+M561,IF(D561=#REF!,#REF!+M561,)))))))</f>
        <v>80.5</v>
      </c>
      <c r="M561" s="49" t="n">
        <v>75</v>
      </c>
      <c r="O561" s="0"/>
      <c r="W561" s="19" t="s">
        <v>339</v>
      </c>
      <c r="AMH561" s="0"/>
      <c r="AMI561" s="0"/>
      <c r="AMJ561" s="0"/>
    </row>
    <row r="562" s="19" customFormat="true" ht="14.15" hidden="false" customHeight="true" outlineLevel="0" collapsed="false">
      <c r="A562" s="42" t="s">
        <v>880</v>
      </c>
      <c r="B562" s="43" t="s">
        <v>883</v>
      </c>
      <c r="C562" s="44" t="s">
        <v>542</v>
      </c>
      <c r="D562" s="19" t="s">
        <v>28</v>
      </c>
      <c r="E562" s="45"/>
      <c r="F562" s="46"/>
      <c r="G562" s="46" t="n">
        <v>4.7</v>
      </c>
      <c r="H562" s="46" t="n">
        <f aca="false">E562*G562</f>
        <v>0</v>
      </c>
      <c r="I562" s="45"/>
      <c r="J562" s="45" t="s">
        <v>102</v>
      </c>
      <c r="K562" s="47" t="n">
        <f aca="false">L562*E562</f>
        <v>0</v>
      </c>
      <c r="L562" s="47" t="n">
        <f aca="false">IF(D562=N$7,N$6+M562,IF(D562=O$7,O$6+M562,IF(D562=P$7,P$6+M562,IF(D562=Q$7,Q$6+M562,IF(D562=R$7,R$6+M562,IF(D562=#REF!,#REF!+M562,IF(D562=#REF!,#REF!+M562,)))))))</f>
        <v>80.5</v>
      </c>
      <c r="M562" s="49" t="n">
        <v>75</v>
      </c>
      <c r="N562" s="50"/>
      <c r="O562" s="51"/>
      <c r="P562" s="50"/>
      <c r="Q562" s="50"/>
      <c r="R562" s="50"/>
      <c r="S562" s="50"/>
      <c r="T562" s="50"/>
      <c r="U562" s="50"/>
      <c r="V562" s="50"/>
      <c r="W562" s="50" t="s">
        <v>57</v>
      </c>
      <c r="X562" s="50"/>
      <c r="AMH562" s="0"/>
      <c r="AMI562" s="0"/>
      <c r="AMJ562" s="0"/>
    </row>
    <row r="563" s="19" customFormat="true" ht="14.15" hidden="false" customHeight="true" outlineLevel="0" collapsed="false">
      <c r="A563" s="42" t="s">
        <v>884</v>
      </c>
      <c r="B563" s="43" t="s">
        <v>885</v>
      </c>
      <c r="C563" s="44" t="s">
        <v>483</v>
      </c>
      <c r="D563" s="19" t="s">
        <v>28</v>
      </c>
      <c r="E563" s="45"/>
      <c r="F563" s="46"/>
      <c r="G563" s="46" t="n">
        <v>4.7</v>
      </c>
      <c r="H563" s="46" t="n">
        <f aca="false">E563*G563</f>
        <v>0</v>
      </c>
      <c r="I563" s="45"/>
      <c r="J563" s="45" t="s">
        <v>102</v>
      </c>
      <c r="K563" s="47" t="n">
        <f aca="false">L563*E563</f>
        <v>0</v>
      </c>
      <c r="L563" s="47" t="n">
        <f aca="false">IF(D563=N$7,N$6+M563,IF(D563=O$7,O$6+M563,IF(D563=P$7,P$6+M563,IF(D563=Q$7,Q$6+M563,IF(D563=R$7,R$6+M563,IF(D563=#REF!,#REF!+M563,IF(D563=#REF!,#REF!+M563,)))))))</f>
        <v>105.5</v>
      </c>
      <c r="M563" s="49" t="n">
        <v>100</v>
      </c>
      <c r="O563" s="0"/>
      <c r="W563" s="19" t="s">
        <v>97</v>
      </c>
      <c r="AMH563" s="0"/>
      <c r="AMI563" s="0"/>
      <c r="AMJ563" s="0"/>
    </row>
    <row r="564" s="19" customFormat="true" ht="12.8" hidden="false" customHeight="true" outlineLevel="0" collapsed="false">
      <c r="A564" s="42" t="s">
        <v>884</v>
      </c>
      <c r="B564" s="43" t="s">
        <v>886</v>
      </c>
      <c r="C564" s="44" t="s">
        <v>483</v>
      </c>
      <c r="D564" s="19" t="s">
        <v>28</v>
      </c>
      <c r="E564" s="45"/>
      <c r="F564" s="46"/>
      <c r="G564" s="46" t="n">
        <v>4.7</v>
      </c>
      <c r="H564" s="46" t="n">
        <f aca="false">E564*G564</f>
        <v>0</v>
      </c>
      <c r="I564" s="45"/>
      <c r="J564" s="45" t="s">
        <v>102</v>
      </c>
      <c r="K564" s="47" t="n">
        <f aca="false">L564*E564</f>
        <v>0</v>
      </c>
      <c r="L564" s="47" t="n">
        <f aca="false">IF(D564=N$7,N$6+M564,IF(D564=O$7,O$6+M564,IF(D564=P$7,P$6+M564,IF(D564=Q$7,Q$6+M564,IF(D564=R$7,R$6+M564,IF(D564=#REF!,#REF!+M564,IF(D564=#REF!,#REF!+M564,)))))))</f>
        <v>105.5</v>
      </c>
      <c r="M564" s="49" t="n">
        <v>100</v>
      </c>
      <c r="O564" s="0"/>
      <c r="W564" s="19" t="s">
        <v>339</v>
      </c>
      <c r="X564" s="19" t="s">
        <v>887</v>
      </c>
      <c r="AMH564" s="0"/>
      <c r="AMI564" s="0"/>
      <c r="AMJ564" s="0"/>
    </row>
    <row r="565" s="19" customFormat="true" ht="14.15" hidden="false" customHeight="true" outlineLevel="0" collapsed="false">
      <c r="A565" s="42" t="s">
        <v>888</v>
      </c>
      <c r="B565" s="43" t="s">
        <v>100</v>
      </c>
      <c r="C565" s="44" t="s">
        <v>832</v>
      </c>
      <c r="D565" s="19" t="s">
        <v>24</v>
      </c>
      <c r="E565" s="45"/>
      <c r="F565" s="46"/>
      <c r="G565" s="46" t="n">
        <v>3.1</v>
      </c>
      <c r="H565" s="46" t="n">
        <f aca="false">E565*G565</f>
        <v>0</v>
      </c>
      <c r="I565" s="45"/>
      <c r="J565" s="45" t="s">
        <v>102</v>
      </c>
      <c r="K565" s="47" t="n">
        <f aca="false">L565*E565</f>
        <v>0</v>
      </c>
      <c r="L565" s="47" t="n">
        <f aca="false">IF(D565=N$7,N$6+M565,IF(D565=O$7,O$6+M565,IF(D565=P$7,P$6+M565,IF(D565=Q$7,Q$6+M565,IF(D565=#REF!,#REF!+M565,IF(D565=#REF!,#REF!+M565,))))))</f>
        <v>3.7</v>
      </c>
      <c r="M565" s="49" t="n">
        <v>0.2</v>
      </c>
      <c r="O565" s="0"/>
      <c r="W565" s="19" t="s">
        <v>209</v>
      </c>
      <c r="AMH565" s="0"/>
      <c r="AMI565" s="0"/>
      <c r="AMJ565" s="0"/>
    </row>
    <row r="566" s="19" customFormat="true" ht="14.15" hidden="false" customHeight="true" outlineLevel="0" collapsed="false">
      <c r="A566" s="42" t="s">
        <v>889</v>
      </c>
      <c r="B566" s="43" t="s">
        <v>890</v>
      </c>
      <c r="C566" s="44" t="s">
        <v>832</v>
      </c>
      <c r="D566" s="19" t="s">
        <v>24</v>
      </c>
      <c r="E566" s="45"/>
      <c r="F566" s="46"/>
      <c r="G566" s="46" t="n">
        <v>3.1</v>
      </c>
      <c r="H566" s="46" t="n">
        <f aca="false">E566*G566</f>
        <v>0</v>
      </c>
      <c r="I566" s="45"/>
      <c r="J566" s="45" t="s">
        <v>102</v>
      </c>
      <c r="K566" s="47" t="n">
        <f aca="false">L566*E566</f>
        <v>0</v>
      </c>
      <c r="L566" s="47" t="n">
        <f aca="false">IF(D566=N$7,N$6+M566,IF(D566=O$7,O$6+M566,IF(D566=P$7,P$6+M566,IF(D566=Q$7,Q$6+M566,IF(D566=#REF!,#REF!+M566,IF(D566=#REF!,#REF!+M566,))))))</f>
        <v>3.7</v>
      </c>
      <c r="M566" s="49" t="n">
        <v>0.2</v>
      </c>
      <c r="O566" s="0"/>
      <c r="W566" s="19" t="s">
        <v>57</v>
      </c>
      <c r="AMH566" s="0"/>
      <c r="AMI566" s="0"/>
      <c r="AMJ566" s="0"/>
    </row>
    <row r="567" s="19" customFormat="true" ht="14.15" hidden="false" customHeight="true" outlineLevel="0" collapsed="false">
      <c r="A567" s="42" t="s">
        <v>889</v>
      </c>
      <c r="B567" s="43" t="s">
        <v>891</v>
      </c>
      <c r="C567" s="44" t="s">
        <v>832</v>
      </c>
      <c r="D567" s="19" t="s">
        <v>24</v>
      </c>
      <c r="E567" s="45"/>
      <c r="F567" s="46"/>
      <c r="G567" s="46" t="n">
        <v>3.1</v>
      </c>
      <c r="H567" s="46" t="n">
        <f aca="false">E567*G567</f>
        <v>0</v>
      </c>
      <c r="I567" s="45"/>
      <c r="J567" s="45" t="s">
        <v>102</v>
      </c>
      <c r="K567" s="47" t="n">
        <f aca="false">L567*E567</f>
        <v>0</v>
      </c>
      <c r="L567" s="47" t="n">
        <f aca="false">IF(D567=N$7,N$6+M567,IF(D567=O$7,O$6+M567,IF(D567=P$7,P$6+M567,IF(D567=Q$7,Q$6+M567,IF(D567=#REF!,#REF!+M567,IF(D567=#REF!,#REF!+M567,))))))</f>
        <v>3.7</v>
      </c>
      <c r="M567" s="49" t="n">
        <v>0.2</v>
      </c>
      <c r="O567" s="0"/>
      <c r="W567" s="19" t="s">
        <v>57</v>
      </c>
      <c r="AMH567" s="0"/>
      <c r="AMI567" s="0"/>
      <c r="AMJ567" s="0"/>
    </row>
    <row r="568" s="19" customFormat="true" ht="14.15" hidden="false" customHeight="true" outlineLevel="0" collapsed="false">
      <c r="A568" s="42" t="s">
        <v>889</v>
      </c>
      <c r="B568" s="43" t="s">
        <v>892</v>
      </c>
      <c r="C568" s="44" t="s">
        <v>832</v>
      </c>
      <c r="D568" s="19" t="s">
        <v>24</v>
      </c>
      <c r="E568" s="45"/>
      <c r="F568" s="46"/>
      <c r="G568" s="46" t="n">
        <v>3.1</v>
      </c>
      <c r="H568" s="46" t="n">
        <f aca="false">E568*G568</f>
        <v>0</v>
      </c>
      <c r="I568" s="45"/>
      <c r="J568" s="45" t="s">
        <v>102</v>
      </c>
      <c r="K568" s="47" t="n">
        <f aca="false">L568*E568</f>
        <v>0</v>
      </c>
      <c r="L568" s="47" t="n">
        <f aca="false">IF(D568=N$7,N$6+M568,IF(D568=O$7,O$6+M568,IF(D568=P$7,P$6+M568,IF(D568=Q$7,Q$6+M568,IF(D568=#REF!,#REF!+M568,IF(D568=#REF!,#REF!+M568,))))))</f>
        <v>3.7</v>
      </c>
      <c r="M568" s="49" t="n">
        <v>0.2</v>
      </c>
      <c r="O568" s="0"/>
      <c r="W568" s="19" t="s">
        <v>97</v>
      </c>
      <c r="X568" s="19" t="s">
        <v>893</v>
      </c>
      <c r="AMH568" s="0"/>
      <c r="AMI568" s="0"/>
      <c r="AMJ568" s="0"/>
    </row>
    <row r="569" s="19" customFormat="true" ht="14.15" hidden="false" customHeight="true" outlineLevel="0" collapsed="false">
      <c r="A569" s="42" t="s">
        <v>889</v>
      </c>
      <c r="B569" s="43" t="s">
        <v>894</v>
      </c>
      <c r="C569" s="44" t="s">
        <v>832</v>
      </c>
      <c r="D569" s="19" t="s">
        <v>24</v>
      </c>
      <c r="E569" s="45"/>
      <c r="F569" s="46"/>
      <c r="G569" s="46" t="n">
        <v>3.1</v>
      </c>
      <c r="H569" s="46" t="n">
        <f aca="false">E569*G569</f>
        <v>0</v>
      </c>
      <c r="I569" s="45"/>
      <c r="J569" s="45" t="s">
        <v>102</v>
      </c>
      <c r="K569" s="47" t="n">
        <f aca="false">L569*E569</f>
        <v>0</v>
      </c>
      <c r="L569" s="47" t="n">
        <f aca="false">IF(D569=N$7,N$6+M569,IF(D569=O$7,O$6+M569,IF(D569=P$7,P$6+M569,IF(D569=Q$7,Q$6+M569,IF(D569=#REF!,#REF!+M569,IF(D569=#REF!,#REF!+M569,))))))</f>
        <v>3.7</v>
      </c>
      <c r="M569" s="49" t="n">
        <v>0.2</v>
      </c>
      <c r="O569" s="0"/>
      <c r="W569" s="19" t="s">
        <v>97</v>
      </c>
      <c r="X569" s="19" t="s">
        <v>895</v>
      </c>
      <c r="AMH569" s="0"/>
      <c r="AMI569" s="0"/>
      <c r="AMJ569" s="0"/>
    </row>
    <row r="570" s="19" customFormat="true" ht="14.15" hidden="false" customHeight="true" outlineLevel="0" collapsed="false">
      <c r="A570" s="42" t="s">
        <v>889</v>
      </c>
      <c r="B570" s="43" t="s">
        <v>896</v>
      </c>
      <c r="C570" s="44" t="s">
        <v>832</v>
      </c>
      <c r="D570" s="19" t="s">
        <v>24</v>
      </c>
      <c r="E570" s="45"/>
      <c r="F570" s="46"/>
      <c r="G570" s="46" t="n">
        <v>3.1</v>
      </c>
      <c r="H570" s="46" t="n">
        <f aca="false">E570*G570</f>
        <v>0</v>
      </c>
      <c r="I570" s="45"/>
      <c r="J570" s="45" t="s">
        <v>102</v>
      </c>
      <c r="K570" s="47" t="n">
        <f aca="false">L570*E570</f>
        <v>0</v>
      </c>
      <c r="L570" s="47" t="n">
        <f aca="false">IF(D570=N$7,N$6+M570,IF(D570=O$7,O$6+M570,IF(D570=P$7,P$6+M570,IF(D570=Q$7,Q$6+M570,IF(D570=#REF!,#REF!+M570,IF(D570=#REF!,#REF!+M570,))))))</f>
        <v>3.7</v>
      </c>
      <c r="M570" s="49" t="n">
        <v>0.2</v>
      </c>
      <c r="N570" s="50"/>
      <c r="O570" s="51"/>
      <c r="P570" s="50"/>
      <c r="Q570" s="50"/>
      <c r="R570" s="50"/>
      <c r="S570" s="50"/>
      <c r="T570" s="50"/>
      <c r="U570" s="50"/>
      <c r="V570" s="50"/>
      <c r="W570" s="50" t="s">
        <v>57</v>
      </c>
      <c r="X570" s="50"/>
      <c r="AMH570" s="0"/>
      <c r="AMI570" s="0"/>
      <c r="AMJ570" s="0"/>
    </row>
    <row r="571" s="19" customFormat="true" ht="14.15" hidden="false" customHeight="true" outlineLevel="0" collapsed="false">
      <c r="A571" s="42" t="s">
        <v>889</v>
      </c>
      <c r="B571" s="43" t="s">
        <v>897</v>
      </c>
      <c r="C571" s="44" t="s">
        <v>832</v>
      </c>
      <c r="D571" s="19" t="s">
        <v>25</v>
      </c>
      <c r="E571" s="45"/>
      <c r="F571" s="46"/>
      <c r="G571" s="46" t="n">
        <v>3.1</v>
      </c>
      <c r="H571" s="46" t="n">
        <f aca="false">E571*G571</f>
        <v>0</v>
      </c>
      <c r="I571" s="45"/>
      <c r="J571" s="45" t="s">
        <v>102</v>
      </c>
      <c r="K571" s="47" t="n">
        <f aca="false">L571*E571</f>
        <v>0</v>
      </c>
      <c r="L571" s="47" t="n">
        <f aca="false">IF(D571=N$7,N$6+M571,IF(D571=O$7,O$6+M571,IF(D571=P$7,P$6+M571,IF(D571=Q$7,Q$6+M571,IF(D571=#REF!,#REF!+M571,IF(D571=#REF!,#REF!+M571,))))))</f>
        <v>3.7</v>
      </c>
      <c r="M571" s="49" t="n">
        <v>0.2</v>
      </c>
      <c r="O571" s="0"/>
      <c r="W571" s="19" t="s">
        <v>97</v>
      </c>
      <c r="X571" s="19" t="s">
        <v>898</v>
      </c>
      <c r="AMH571" s="0"/>
      <c r="AMI571" s="0"/>
      <c r="AMJ571" s="0"/>
    </row>
    <row r="572" s="19" customFormat="true" ht="14.15" hidden="false" customHeight="true" outlineLevel="0" collapsed="false">
      <c r="A572" s="42" t="s">
        <v>889</v>
      </c>
      <c r="B572" s="43" t="s">
        <v>899</v>
      </c>
      <c r="C572" s="44" t="s">
        <v>832</v>
      </c>
      <c r="D572" s="19" t="s">
        <v>25</v>
      </c>
      <c r="E572" s="45"/>
      <c r="F572" s="46"/>
      <c r="G572" s="46" t="n">
        <v>3.1</v>
      </c>
      <c r="H572" s="46" t="n">
        <f aca="false">E572*G572</f>
        <v>0</v>
      </c>
      <c r="I572" s="45"/>
      <c r="J572" s="45" t="s">
        <v>102</v>
      </c>
      <c r="K572" s="47" t="n">
        <f aca="false">L572*E572</f>
        <v>0</v>
      </c>
      <c r="L572" s="47" t="n">
        <f aca="false">IF(D572=N$7,N$6+M572,IF(D572=O$7,O$6+M572,IF(D572=P$7,P$6+M572,IF(D572=Q$7,Q$6+M572,IF(D572=#REF!,#REF!+M572,IF(D572=#REF!,#REF!+M572,))))))</f>
        <v>3.7</v>
      </c>
      <c r="M572" s="49" t="n">
        <v>0.2</v>
      </c>
      <c r="O572" s="0"/>
      <c r="W572" s="19" t="s">
        <v>57</v>
      </c>
      <c r="AMH572" s="0"/>
      <c r="AMI572" s="0"/>
      <c r="AMJ572" s="0"/>
    </row>
    <row r="573" s="19" customFormat="true" ht="14.15" hidden="false" customHeight="true" outlineLevel="0" collapsed="false">
      <c r="A573" s="42" t="s">
        <v>889</v>
      </c>
      <c r="B573" s="43" t="s">
        <v>900</v>
      </c>
      <c r="C573" s="44" t="s">
        <v>832</v>
      </c>
      <c r="D573" s="19" t="s">
        <v>25</v>
      </c>
      <c r="E573" s="45"/>
      <c r="F573" s="46"/>
      <c r="G573" s="46" t="n">
        <v>3.1</v>
      </c>
      <c r="H573" s="46" t="n">
        <f aca="false">E573*G573</f>
        <v>0</v>
      </c>
      <c r="I573" s="45"/>
      <c r="J573" s="45" t="s">
        <v>102</v>
      </c>
      <c r="K573" s="47" t="n">
        <f aca="false">L573*E573</f>
        <v>0</v>
      </c>
      <c r="L573" s="47" t="n">
        <f aca="false">IF(D573=N$7,N$6+M573,IF(D573=O$7,O$6+M573,IF(D573=P$7,P$6+M573,IF(D573=Q$7,Q$6+M573,IF(D573=#REF!,#REF!+M573,IF(D573=#REF!,#REF!+M573,))))))</f>
        <v>3.7</v>
      </c>
      <c r="M573" s="49" t="n">
        <v>0.2</v>
      </c>
      <c r="O573" s="0"/>
      <c r="W573" s="19" t="s">
        <v>57</v>
      </c>
      <c r="AMH573" s="0"/>
      <c r="AMI573" s="0"/>
      <c r="AMJ573" s="0"/>
    </row>
    <row r="574" s="19" customFormat="true" ht="14.15" hidden="false" customHeight="true" outlineLevel="0" collapsed="false">
      <c r="A574" s="42" t="s">
        <v>889</v>
      </c>
      <c r="B574" s="43" t="s">
        <v>901</v>
      </c>
      <c r="C574" s="44" t="s">
        <v>832</v>
      </c>
      <c r="D574" s="19" t="s">
        <v>24</v>
      </c>
      <c r="E574" s="45"/>
      <c r="F574" s="46"/>
      <c r="G574" s="46" t="n">
        <v>3.1</v>
      </c>
      <c r="H574" s="46" t="n">
        <f aca="false">E574*G574</f>
        <v>0</v>
      </c>
      <c r="I574" s="45"/>
      <c r="J574" s="45" t="s">
        <v>102</v>
      </c>
      <c r="K574" s="47" t="n">
        <f aca="false">L574*E574</f>
        <v>0</v>
      </c>
      <c r="L574" s="47" t="n">
        <f aca="false">IF(D574=N$7,N$6+M574,IF(D574=O$7,O$6+M574,IF(D574=P$7,P$6+M574,IF(D574=Q$7,Q$6+M574,IF(D574=#REF!,#REF!+M574,IF(D574=#REF!,#REF!+M574,))))))</f>
        <v>3.7</v>
      </c>
      <c r="M574" s="49" t="n">
        <v>0.2</v>
      </c>
      <c r="O574" s="0"/>
      <c r="W574" s="19" t="s">
        <v>57</v>
      </c>
      <c r="AMH574" s="0"/>
      <c r="AMI574" s="0"/>
      <c r="AMJ574" s="0"/>
    </row>
    <row r="575" s="19" customFormat="true" ht="14.15" hidden="false" customHeight="true" outlineLevel="0" collapsed="false">
      <c r="A575" s="42" t="s">
        <v>889</v>
      </c>
      <c r="B575" s="43" t="s">
        <v>902</v>
      </c>
      <c r="C575" s="44" t="s">
        <v>832</v>
      </c>
      <c r="D575" s="19" t="s">
        <v>24</v>
      </c>
      <c r="E575" s="45"/>
      <c r="F575" s="46"/>
      <c r="G575" s="46" t="n">
        <v>3.1</v>
      </c>
      <c r="H575" s="46" t="n">
        <f aca="false">E575*G575</f>
        <v>0</v>
      </c>
      <c r="I575" s="45"/>
      <c r="J575" s="45" t="s">
        <v>102</v>
      </c>
      <c r="K575" s="47" t="n">
        <f aca="false">L575*E575</f>
        <v>0</v>
      </c>
      <c r="L575" s="47" t="n">
        <f aca="false">IF(D575=N$7,N$6+M575,IF(D575=O$7,O$6+M575,IF(D575=P$7,P$6+M575,IF(D575=Q$7,Q$6+M575,IF(D575=#REF!,#REF!+M575,IF(D575=#REF!,#REF!+M575,))))))</f>
        <v>3.7</v>
      </c>
      <c r="M575" s="49" t="n">
        <v>0.2</v>
      </c>
      <c r="O575" s="0"/>
      <c r="W575" s="19" t="s">
        <v>57</v>
      </c>
      <c r="AMH575" s="0"/>
      <c r="AMI575" s="0"/>
      <c r="AMJ575" s="0"/>
    </row>
    <row r="576" s="19" customFormat="true" ht="14.15" hidden="false" customHeight="true" outlineLevel="0" collapsed="false">
      <c r="A576" s="42" t="s">
        <v>889</v>
      </c>
      <c r="B576" s="43" t="s">
        <v>903</v>
      </c>
      <c r="C576" s="44" t="s">
        <v>832</v>
      </c>
      <c r="D576" s="19" t="s">
        <v>25</v>
      </c>
      <c r="E576" s="45"/>
      <c r="F576" s="46"/>
      <c r="G576" s="46" t="n">
        <v>3.1</v>
      </c>
      <c r="H576" s="46" t="n">
        <f aca="false">E576*G576</f>
        <v>0</v>
      </c>
      <c r="I576" s="45"/>
      <c r="J576" s="45" t="s">
        <v>102</v>
      </c>
      <c r="K576" s="47" t="n">
        <f aca="false">L576*E576</f>
        <v>0</v>
      </c>
      <c r="L576" s="47" t="n">
        <f aca="false">IF(D576=N$7,N$6+M576,IF(D576=O$7,O$6+M576,IF(D576=P$7,P$6+M576,IF(D576=Q$7,Q$6+M576,IF(D576=#REF!,#REF!+M576,IF(D576=#REF!,#REF!+M576,))))))</f>
        <v>3.7</v>
      </c>
      <c r="M576" s="49" t="n">
        <v>0.2</v>
      </c>
      <c r="O576" s="0"/>
      <c r="W576" s="19" t="s">
        <v>57</v>
      </c>
      <c r="AMH576" s="0"/>
      <c r="AMI576" s="0"/>
      <c r="AMJ576" s="0"/>
    </row>
    <row r="577" s="19" customFormat="true" ht="14.15" hidden="false" customHeight="true" outlineLevel="0" collapsed="false">
      <c r="A577" s="42" t="s">
        <v>889</v>
      </c>
      <c r="B577" s="43" t="s">
        <v>904</v>
      </c>
      <c r="C577" s="44" t="s">
        <v>832</v>
      </c>
      <c r="D577" s="19" t="s">
        <v>24</v>
      </c>
      <c r="E577" s="45"/>
      <c r="F577" s="46"/>
      <c r="G577" s="46" t="n">
        <v>3.1</v>
      </c>
      <c r="H577" s="46" t="n">
        <f aca="false">E577*G577</f>
        <v>0</v>
      </c>
      <c r="I577" s="45"/>
      <c r="J577" s="45" t="s">
        <v>102</v>
      </c>
      <c r="K577" s="47" t="n">
        <f aca="false">L577*E577</f>
        <v>0</v>
      </c>
      <c r="L577" s="47" t="n">
        <f aca="false">IF(D577=N$7,N$6+M577,IF(D577=O$7,O$6+M577,IF(D577=P$7,P$6+M577,IF(D577=Q$7,Q$6+M577,IF(D577=#REF!,#REF!+M577,IF(D577=#REF!,#REF!+M577,))))))</f>
        <v>3.7</v>
      </c>
      <c r="M577" s="49" t="n">
        <v>0.2</v>
      </c>
      <c r="N577" s="50"/>
      <c r="O577" s="51"/>
      <c r="P577" s="50"/>
      <c r="Q577" s="50"/>
      <c r="R577" s="50"/>
      <c r="S577" s="50"/>
      <c r="T577" s="50"/>
      <c r="U577" s="50"/>
      <c r="V577" s="50"/>
      <c r="W577" s="50" t="s">
        <v>97</v>
      </c>
      <c r="X577" s="50" t="s">
        <v>779</v>
      </c>
      <c r="AMH577" s="0"/>
      <c r="AMI577" s="0"/>
      <c r="AMJ577" s="0"/>
    </row>
    <row r="578" s="19" customFormat="true" ht="14.15" hidden="false" customHeight="true" outlineLevel="0" collapsed="false">
      <c r="A578" s="42" t="s">
        <v>889</v>
      </c>
      <c r="B578" s="43" t="s">
        <v>905</v>
      </c>
      <c r="C578" s="44" t="s">
        <v>832</v>
      </c>
      <c r="D578" s="19" t="s">
        <v>24</v>
      </c>
      <c r="E578" s="45"/>
      <c r="F578" s="46"/>
      <c r="G578" s="46" t="n">
        <v>3.1</v>
      </c>
      <c r="H578" s="46" t="n">
        <f aca="false">E578*G578</f>
        <v>0</v>
      </c>
      <c r="I578" s="45"/>
      <c r="J578" s="45" t="s">
        <v>102</v>
      </c>
      <c r="K578" s="47" t="n">
        <f aca="false">L578*E578</f>
        <v>0</v>
      </c>
      <c r="L578" s="47" t="n">
        <f aca="false">IF(D578=N$7,N$6+M578,IF(D578=O$7,O$6+M578,IF(D578=P$7,P$6+M578,IF(D578=Q$7,Q$6+M578,IF(D578=#REF!,#REF!+M578,IF(D578=#REF!,#REF!+M578,))))))</f>
        <v>3.7</v>
      </c>
      <c r="M578" s="49" t="n">
        <v>0.2</v>
      </c>
      <c r="O578" s="0"/>
      <c r="W578" s="19" t="s">
        <v>906</v>
      </c>
      <c r="X578" s="19" t="s">
        <v>907</v>
      </c>
      <c r="AMH578" s="0"/>
      <c r="AMI578" s="0"/>
      <c r="AMJ578" s="0"/>
    </row>
    <row r="579" s="19" customFormat="true" ht="14.15" hidden="false" customHeight="true" outlineLevel="0" collapsed="false">
      <c r="A579" s="42" t="s">
        <v>889</v>
      </c>
      <c r="B579" s="43" t="s">
        <v>908</v>
      </c>
      <c r="C579" s="44" t="s">
        <v>832</v>
      </c>
      <c r="D579" s="19" t="s">
        <v>24</v>
      </c>
      <c r="E579" s="45"/>
      <c r="F579" s="46"/>
      <c r="G579" s="46" t="n">
        <v>3.1</v>
      </c>
      <c r="H579" s="46" t="n">
        <f aca="false">E579*G579</f>
        <v>0</v>
      </c>
      <c r="I579" s="45"/>
      <c r="J579" s="45" t="s">
        <v>102</v>
      </c>
      <c r="K579" s="47" t="n">
        <f aca="false">L579*E579</f>
        <v>0</v>
      </c>
      <c r="L579" s="47" t="n">
        <f aca="false">IF(D579=N$7,N$6+M579,IF(D579=O$7,O$6+M579,IF(D579=P$7,P$6+M579,IF(D579=Q$7,Q$6+M579,IF(D579=#REF!,#REF!+M579,IF(D579=#REF!,#REF!+M579,))))))</f>
        <v>3.7</v>
      </c>
      <c r="M579" s="49" t="n">
        <v>0.2</v>
      </c>
      <c r="O579" s="0"/>
      <c r="W579" s="19" t="s">
        <v>57</v>
      </c>
      <c r="AMH579" s="0"/>
      <c r="AMI579" s="0"/>
      <c r="AMJ579" s="0"/>
    </row>
    <row r="580" s="19" customFormat="true" ht="14.15" hidden="false" customHeight="true" outlineLevel="0" collapsed="false">
      <c r="A580" s="42" t="s">
        <v>889</v>
      </c>
      <c r="B580" s="43" t="s">
        <v>909</v>
      </c>
      <c r="C580" s="44" t="s">
        <v>832</v>
      </c>
      <c r="D580" s="19" t="s">
        <v>24</v>
      </c>
      <c r="E580" s="45"/>
      <c r="F580" s="46"/>
      <c r="G580" s="46" t="n">
        <v>3.1</v>
      </c>
      <c r="H580" s="46" t="n">
        <f aca="false">E580*G580</f>
        <v>0</v>
      </c>
      <c r="I580" s="45"/>
      <c r="J580" s="45" t="s">
        <v>102</v>
      </c>
      <c r="K580" s="47" t="n">
        <f aca="false">L580*E580</f>
        <v>0</v>
      </c>
      <c r="L580" s="47" t="n">
        <f aca="false">IF(D580=N$7,N$6+M580,IF(D580=O$7,O$6+M580,IF(D580=P$7,P$6+M580,IF(D580=Q$7,Q$6+M580,IF(D580=#REF!,#REF!+M580,IF(D580=#REF!,#REF!+M580,))))))</f>
        <v>3.7</v>
      </c>
      <c r="M580" s="49" t="n">
        <v>0.2</v>
      </c>
      <c r="O580" s="0"/>
      <c r="W580" s="19" t="s">
        <v>97</v>
      </c>
      <c r="AMH580" s="0"/>
      <c r="AMI580" s="0"/>
      <c r="AMJ580" s="0"/>
    </row>
    <row r="581" s="19" customFormat="true" ht="14.15" hidden="false" customHeight="true" outlineLevel="0" collapsed="false">
      <c r="A581" s="42" t="s">
        <v>889</v>
      </c>
      <c r="B581" s="43" t="s">
        <v>910</v>
      </c>
      <c r="C581" s="44" t="s">
        <v>832</v>
      </c>
      <c r="D581" s="19" t="s">
        <v>24</v>
      </c>
      <c r="E581" s="45"/>
      <c r="F581" s="46"/>
      <c r="G581" s="46" t="n">
        <v>3.1</v>
      </c>
      <c r="H581" s="46" t="n">
        <f aca="false">E581*G581</f>
        <v>0</v>
      </c>
      <c r="I581" s="45"/>
      <c r="J581" s="45" t="s">
        <v>102</v>
      </c>
      <c r="K581" s="47" t="n">
        <f aca="false">L581*E581</f>
        <v>0</v>
      </c>
      <c r="L581" s="47" t="n">
        <f aca="false">IF(D581=N$7,N$6+M581,IF(D581=O$7,O$6+M581,IF(D581=P$7,P$6+M581,IF(D581=Q$7,Q$6+M581,IF(D581=#REF!,#REF!+M581,IF(D581=#REF!,#REF!+M581,))))))</f>
        <v>3.7</v>
      </c>
      <c r="M581" s="49" t="n">
        <v>0.2</v>
      </c>
      <c r="O581" s="0"/>
      <c r="W581" s="19" t="s">
        <v>57</v>
      </c>
      <c r="AMH581" s="0"/>
      <c r="AMI581" s="0"/>
      <c r="AMJ581" s="0"/>
    </row>
    <row r="582" s="19" customFormat="true" ht="14.15" hidden="false" customHeight="true" outlineLevel="0" collapsed="false">
      <c r="A582" s="42" t="s">
        <v>889</v>
      </c>
      <c r="B582" s="43" t="s">
        <v>911</v>
      </c>
      <c r="C582" s="44" t="s">
        <v>832</v>
      </c>
      <c r="D582" s="45" t="s">
        <v>25</v>
      </c>
      <c r="E582" s="45"/>
      <c r="F582" s="46"/>
      <c r="G582" s="46" t="n">
        <v>3.1</v>
      </c>
      <c r="H582" s="46" t="n">
        <f aca="false">E582*G582</f>
        <v>0</v>
      </c>
      <c r="I582" s="45"/>
      <c r="J582" s="45" t="s">
        <v>102</v>
      </c>
      <c r="K582" s="47" t="n">
        <f aca="false">L582*E582</f>
        <v>0</v>
      </c>
      <c r="L582" s="47" t="n">
        <f aca="false">IF(D582=N$7,N$6+M582,IF(D582=O$7,O$6+M582,IF(D582=P$7,P$6+M582,IF(D582=Q$7,Q$6+M582,IF(D582=#REF!,#REF!+M582,IF(D582=#REF!,#REF!+M582,))))))</f>
        <v>3.7</v>
      </c>
      <c r="M582" s="49" t="n">
        <v>0.2</v>
      </c>
      <c r="O582" s="0"/>
      <c r="W582" s="19" t="s">
        <v>57</v>
      </c>
      <c r="AMH582" s="0"/>
      <c r="AMI582" s="0"/>
      <c r="AMJ582" s="0"/>
    </row>
    <row r="583" s="19" customFormat="true" ht="14.15" hidden="false" customHeight="true" outlineLevel="0" collapsed="false">
      <c r="A583" s="42" t="s">
        <v>889</v>
      </c>
      <c r="B583" s="43" t="s">
        <v>912</v>
      </c>
      <c r="C583" s="44" t="s">
        <v>832</v>
      </c>
      <c r="D583" s="45" t="s">
        <v>25</v>
      </c>
      <c r="E583" s="45"/>
      <c r="F583" s="46"/>
      <c r="G583" s="46" t="n">
        <v>3.1</v>
      </c>
      <c r="H583" s="46" t="n">
        <f aca="false">E583*G583</f>
        <v>0</v>
      </c>
      <c r="I583" s="45"/>
      <c r="J583" s="45" t="s">
        <v>102</v>
      </c>
      <c r="K583" s="47" t="n">
        <f aca="false">L583*E583</f>
        <v>0</v>
      </c>
      <c r="L583" s="47" t="n">
        <f aca="false">IF(D583=N$7,N$6+M583,IF(D583=O$7,O$6+M583,IF(D583=P$7,P$6+M583,IF(D583=Q$7,Q$6+M583,IF(D583=#REF!,#REF!+M583,IF(D583=#REF!,#REF!+M583,))))))</f>
        <v>3.7</v>
      </c>
      <c r="M583" s="49" t="n">
        <v>0.2</v>
      </c>
      <c r="O583" s="0"/>
      <c r="W583" s="19" t="s">
        <v>57</v>
      </c>
      <c r="X583" s="19" t="s">
        <v>166</v>
      </c>
      <c r="AMH583" s="0"/>
      <c r="AMI583" s="0"/>
      <c r="AMJ583" s="0"/>
    </row>
    <row r="584" s="19" customFormat="true" ht="14.15" hidden="false" customHeight="true" outlineLevel="0" collapsed="false">
      <c r="A584" s="42" t="s">
        <v>889</v>
      </c>
      <c r="B584" s="43" t="s">
        <v>913</v>
      </c>
      <c r="C584" s="44" t="s">
        <v>832</v>
      </c>
      <c r="D584" s="45" t="s">
        <v>24</v>
      </c>
      <c r="E584" s="45"/>
      <c r="F584" s="46"/>
      <c r="G584" s="46" t="n">
        <v>3.1</v>
      </c>
      <c r="H584" s="46" t="n">
        <f aca="false">E584*G584</f>
        <v>0</v>
      </c>
      <c r="I584" s="45"/>
      <c r="J584" s="45" t="s">
        <v>102</v>
      </c>
      <c r="K584" s="47" t="n">
        <f aca="false">L584*E584</f>
        <v>0</v>
      </c>
      <c r="L584" s="47" t="n">
        <f aca="false">IF(D584=N$7,N$6+M584,IF(D584=O$7,O$6+M584,IF(D584=P$7,P$6+M584,IF(D584=Q$7,Q$6+M584,IF(D584=#REF!,#REF!+M584,IF(D584=#REF!,#REF!+M584,))))))</f>
        <v>3.7</v>
      </c>
      <c r="M584" s="49" t="n">
        <v>0.2</v>
      </c>
      <c r="O584" s="0"/>
      <c r="W584" s="19" t="s">
        <v>339</v>
      </c>
      <c r="X584" s="19" t="s">
        <v>914</v>
      </c>
      <c r="AMH584" s="0"/>
      <c r="AMI584" s="0"/>
      <c r="AMJ584" s="0"/>
    </row>
    <row r="585" s="19" customFormat="true" ht="14.15" hidden="false" customHeight="true" outlineLevel="0" collapsed="false">
      <c r="A585" s="42" t="s">
        <v>889</v>
      </c>
      <c r="B585" s="43" t="s">
        <v>915</v>
      </c>
      <c r="C585" s="44" t="s">
        <v>832</v>
      </c>
      <c r="D585" s="45" t="s">
        <v>24</v>
      </c>
      <c r="E585" s="45"/>
      <c r="F585" s="46"/>
      <c r="G585" s="46" t="n">
        <v>3.1</v>
      </c>
      <c r="H585" s="46" t="n">
        <f aca="false">E585*G585</f>
        <v>0</v>
      </c>
      <c r="I585" s="45"/>
      <c r="J585" s="45" t="s">
        <v>102</v>
      </c>
      <c r="K585" s="47" t="n">
        <f aca="false">L585*E585</f>
        <v>0</v>
      </c>
      <c r="L585" s="47" t="n">
        <f aca="false">IF(D585=N$7,N$6+M585,IF(D585=O$7,O$6+M585,IF(D585=P$7,P$6+M585,IF(D585=Q$7,Q$6+M585,IF(D585=#REF!,#REF!+M585,IF(D585=#REF!,#REF!+M585,))))))</f>
        <v>3.7</v>
      </c>
      <c r="M585" s="49" t="n">
        <v>0.2</v>
      </c>
      <c r="N585" s="50"/>
      <c r="O585" s="51"/>
      <c r="P585" s="50"/>
      <c r="Q585" s="50"/>
      <c r="R585" s="50"/>
      <c r="S585" s="50"/>
      <c r="T585" s="50"/>
      <c r="U585" s="50"/>
      <c r="V585" s="50"/>
      <c r="W585" s="50" t="s">
        <v>916</v>
      </c>
      <c r="X585" s="50" t="s">
        <v>917</v>
      </c>
      <c r="AMH585" s="0"/>
      <c r="AMI585" s="0"/>
      <c r="AMJ585" s="0"/>
    </row>
    <row r="586" s="19" customFormat="true" ht="14.15" hidden="false" customHeight="true" outlineLevel="0" collapsed="false">
      <c r="A586" s="42" t="s">
        <v>889</v>
      </c>
      <c r="B586" s="43" t="s">
        <v>918</v>
      </c>
      <c r="C586" s="44" t="s">
        <v>832</v>
      </c>
      <c r="D586" s="45" t="s">
        <v>24</v>
      </c>
      <c r="E586" s="45"/>
      <c r="F586" s="46"/>
      <c r="G586" s="46" t="n">
        <v>3.1</v>
      </c>
      <c r="H586" s="46" t="n">
        <f aca="false">E586*G586</f>
        <v>0</v>
      </c>
      <c r="I586" s="45"/>
      <c r="J586" s="45" t="s">
        <v>102</v>
      </c>
      <c r="K586" s="47" t="n">
        <f aca="false">L586*E586</f>
        <v>0</v>
      </c>
      <c r="L586" s="47" t="n">
        <f aca="false">IF(D586=N$7,N$6+M586,IF(D586=O$7,O$6+M586,IF(D586=P$7,P$6+M586,IF(D586=Q$7,Q$6+M586,IF(D586=#REF!,#REF!+M586,IF(D586=#REF!,#REF!+M586,))))))</f>
        <v>3.7</v>
      </c>
      <c r="M586" s="49" t="n">
        <v>0.2</v>
      </c>
      <c r="N586" s="50"/>
      <c r="O586" s="51"/>
      <c r="P586" s="50"/>
      <c r="Q586" s="50"/>
      <c r="R586" s="50"/>
      <c r="S586" s="50"/>
      <c r="T586" s="50"/>
      <c r="U586" s="50"/>
      <c r="V586" s="50"/>
      <c r="W586" s="50" t="s">
        <v>57</v>
      </c>
      <c r="X586" s="50" t="s">
        <v>919</v>
      </c>
      <c r="AMH586" s="0"/>
      <c r="AMI586" s="0"/>
      <c r="AMJ586" s="0"/>
    </row>
    <row r="587" s="19" customFormat="true" ht="14.15" hidden="false" customHeight="true" outlineLevel="0" collapsed="false">
      <c r="A587" s="42" t="s">
        <v>889</v>
      </c>
      <c r="B587" s="43" t="s">
        <v>920</v>
      </c>
      <c r="C587" s="44" t="s">
        <v>832</v>
      </c>
      <c r="D587" s="45" t="s">
        <v>24</v>
      </c>
      <c r="E587" s="45"/>
      <c r="F587" s="46"/>
      <c r="G587" s="46" t="n">
        <v>3.1</v>
      </c>
      <c r="H587" s="46" t="n">
        <f aca="false">E587*G587</f>
        <v>0</v>
      </c>
      <c r="I587" s="45"/>
      <c r="J587" s="45" t="s">
        <v>102</v>
      </c>
      <c r="K587" s="47" t="n">
        <f aca="false">L587*E587</f>
        <v>0</v>
      </c>
      <c r="L587" s="47" t="n">
        <f aca="false">IF(D587=N$7,N$6+M587,IF(D587=O$7,O$6+M587,IF(D587=P$7,P$6+M587,IF(D587=Q$7,Q$6+M587,IF(D587=#REF!,#REF!+M587,IF(D587=#REF!,#REF!+M587,))))))</f>
        <v>3.7</v>
      </c>
      <c r="M587" s="49" t="n">
        <v>0.2</v>
      </c>
      <c r="O587" s="0"/>
      <c r="W587" s="19" t="s">
        <v>57</v>
      </c>
      <c r="AMH587" s="0"/>
      <c r="AMI587" s="0"/>
      <c r="AMJ587" s="0"/>
    </row>
    <row r="588" s="19" customFormat="true" ht="14.15" hidden="false" customHeight="true" outlineLevel="0" collapsed="false">
      <c r="A588" s="42" t="s">
        <v>889</v>
      </c>
      <c r="B588" s="43" t="s">
        <v>921</v>
      </c>
      <c r="C588" s="44" t="s">
        <v>832</v>
      </c>
      <c r="D588" s="45" t="s">
        <v>24</v>
      </c>
      <c r="E588" s="45"/>
      <c r="F588" s="46"/>
      <c r="G588" s="46" t="n">
        <v>3.1</v>
      </c>
      <c r="H588" s="46" t="n">
        <f aca="false">E588*G588</f>
        <v>0</v>
      </c>
      <c r="I588" s="45"/>
      <c r="J588" s="45" t="s">
        <v>102</v>
      </c>
      <c r="K588" s="47" t="n">
        <f aca="false">L588*E588</f>
        <v>0</v>
      </c>
      <c r="L588" s="47" t="n">
        <f aca="false">IF(D588=N$7,N$6+M588,IF(D588=O$7,O$6+M588,IF(D588=P$7,P$6+M588,IF(D588=Q$7,Q$6+M588,IF(D588=#REF!,#REF!+M588,IF(D588=#REF!,#REF!+M588,))))))</f>
        <v>3.7</v>
      </c>
      <c r="M588" s="49" t="n">
        <v>0.2</v>
      </c>
      <c r="O588" s="0"/>
      <c r="W588" s="19" t="s">
        <v>57</v>
      </c>
      <c r="AMH588" s="0"/>
      <c r="AMI588" s="0"/>
      <c r="AMJ588" s="0"/>
    </row>
    <row r="589" s="19" customFormat="true" ht="14.15" hidden="false" customHeight="true" outlineLevel="0" collapsed="false">
      <c r="A589" s="42" t="s">
        <v>889</v>
      </c>
      <c r="B589" s="43" t="s">
        <v>922</v>
      </c>
      <c r="C589" s="44" t="s">
        <v>832</v>
      </c>
      <c r="D589" s="45" t="s">
        <v>24</v>
      </c>
      <c r="E589" s="45"/>
      <c r="F589" s="46"/>
      <c r="G589" s="46" t="n">
        <v>3.1</v>
      </c>
      <c r="H589" s="46" t="n">
        <f aca="false">E589*G589</f>
        <v>0</v>
      </c>
      <c r="I589" s="45"/>
      <c r="J589" s="45" t="s">
        <v>102</v>
      </c>
      <c r="K589" s="47" t="n">
        <f aca="false">L589*E589</f>
        <v>0</v>
      </c>
      <c r="L589" s="47" t="n">
        <f aca="false">IF(D589=N$7,N$6+M589,IF(D589=O$7,O$6+M589,IF(D589=P$7,P$6+M589,IF(D589=Q$7,Q$6+M589,IF(D589=#REF!,#REF!+M589,IF(D589=#REF!,#REF!+M589,))))))</f>
        <v>3.7</v>
      </c>
      <c r="M589" s="49" t="n">
        <v>0.2</v>
      </c>
      <c r="O589" s="0"/>
      <c r="W589" s="19" t="s">
        <v>57</v>
      </c>
      <c r="AMH589" s="0"/>
      <c r="AMI589" s="0"/>
      <c r="AMJ589" s="0"/>
    </row>
    <row r="590" s="19" customFormat="true" ht="14.15" hidden="false" customHeight="true" outlineLevel="0" collapsed="false">
      <c r="A590" s="42" t="s">
        <v>889</v>
      </c>
      <c r="B590" s="43" t="s">
        <v>923</v>
      </c>
      <c r="C590" s="44" t="s">
        <v>832</v>
      </c>
      <c r="D590" s="45" t="s">
        <v>25</v>
      </c>
      <c r="E590" s="45"/>
      <c r="F590" s="46"/>
      <c r="G590" s="46" t="n">
        <v>3.1</v>
      </c>
      <c r="H590" s="46" t="n">
        <f aca="false">E590*G590</f>
        <v>0</v>
      </c>
      <c r="I590" s="45"/>
      <c r="J590" s="45" t="s">
        <v>102</v>
      </c>
      <c r="K590" s="47" t="n">
        <f aca="false">L590*E590</f>
        <v>0</v>
      </c>
      <c r="L590" s="47" t="n">
        <f aca="false">IF(D590=N$7,N$6+M590,IF(D590=O$7,O$6+M590,IF(D590=P$7,P$6+M590,IF(D590=Q$7,Q$6+M590,IF(D590=#REF!,#REF!+M590,IF(D590=#REF!,#REF!+M590,))))))</f>
        <v>3.7</v>
      </c>
      <c r="M590" s="49" t="n">
        <v>0.2</v>
      </c>
      <c r="O590" s="0"/>
      <c r="W590" s="19" t="s">
        <v>57</v>
      </c>
      <c r="AMH590" s="0"/>
      <c r="AMI590" s="0"/>
      <c r="AMJ590" s="0"/>
    </row>
    <row r="591" s="19" customFormat="true" ht="14.15" hidden="false" customHeight="true" outlineLevel="0" collapsed="false">
      <c r="A591" s="42" t="s">
        <v>889</v>
      </c>
      <c r="B591" s="43" t="s">
        <v>924</v>
      </c>
      <c r="C591" s="44" t="s">
        <v>832</v>
      </c>
      <c r="D591" s="45" t="s">
        <v>24</v>
      </c>
      <c r="E591" s="45"/>
      <c r="F591" s="46"/>
      <c r="G591" s="46" t="n">
        <v>3.1</v>
      </c>
      <c r="H591" s="46" t="n">
        <f aca="false">E591*G591</f>
        <v>0</v>
      </c>
      <c r="I591" s="45"/>
      <c r="J591" s="45" t="s">
        <v>102</v>
      </c>
      <c r="K591" s="47" t="n">
        <f aca="false">L591*E591</f>
        <v>0</v>
      </c>
      <c r="L591" s="47" t="n">
        <f aca="false">IF(D591=N$7,N$6+M591,IF(D591=O$7,O$6+M591,IF(D591=P$7,P$6+M591,IF(D591=Q$7,Q$6+M591,IF(D591=#REF!,#REF!+M591,IF(D591=#REF!,#REF!+M591,))))))</f>
        <v>3.7</v>
      </c>
      <c r="M591" s="49" t="n">
        <v>0.2</v>
      </c>
      <c r="O591" s="0"/>
      <c r="W591" s="19" t="s">
        <v>53</v>
      </c>
      <c r="X591" s="19" t="s">
        <v>925</v>
      </c>
      <c r="AMH591" s="0"/>
      <c r="AMI591" s="0"/>
      <c r="AMJ591" s="0"/>
    </row>
    <row r="592" s="19" customFormat="true" ht="14.15" hidden="false" customHeight="true" outlineLevel="0" collapsed="false">
      <c r="A592" s="42" t="s">
        <v>889</v>
      </c>
      <c r="B592" s="43" t="s">
        <v>926</v>
      </c>
      <c r="C592" s="44" t="s">
        <v>832</v>
      </c>
      <c r="D592" s="45" t="s">
        <v>24</v>
      </c>
      <c r="E592" s="45"/>
      <c r="F592" s="46"/>
      <c r="G592" s="46" t="n">
        <v>3.1</v>
      </c>
      <c r="H592" s="46" t="n">
        <f aca="false">E592*G592</f>
        <v>0</v>
      </c>
      <c r="I592" s="45"/>
      <c r="J592" s="45" t="s">
        <v>102</v>
      </c>
      <c r="K592" s="47" t="n">
        <f aca="false">L592*E592</f>
        <v>0</v>
      </c>
      <c r="L592" s="47" t="n">
        <f aca="false">IF(D592=N$7,N$6+M592,IF(D592=O$7,O$6+M592,IF(D592=P$7,P$6+M592,IF(D592=Q$7,Q$6+M592,IF(D592=#REF!,#REF!+M592,IF(D592=#REF!,#REF!+M592,))))))</f>
        <v>3.7</v>
      </c>
      <c r="M592" s="49" t="n">
        <v>0.2</v>
      </c>
      <c r="O592" s="0"/>
      <c r="W592" s="19" t="s">
        <v>927</v>
      </c>
      <c r="AMH592" s="0"/>
      <c r="AMI592" s="0"/>
      <c r="AMJ592" s="0"/>
    </row>
    <row r="593" s="19" customFormat="true" ht="14.15" hidden="false" customHeight="true" outlineLevel="0" collapsed="false">
      <c r="A593" s="42" t="s">
        <v>889</v>
      </c>
      <c r="B593" s="43" t="s">
        <v>928</v>
      </c>
      <c r="C593" s="44" t="s">
        <v>832</v>
      </c>
      <c r="D593" s="45" t="s">
        <v>25</v>
      </c>
      <c r="E593" s="45"/>
      <c r="F593" s="46"/>
      <c r="G593" s="46" t="n">
        <v>3.1</v>
      </c>
      <c r="H593" s="46" t="n">
        <f aca="false">E593*G593</f>
        <v>0</v>
      </c>
      <c r="I593" s="45"/>
      <c r="J593" s="45" t="s">
        <v>102</v>
      </c>
      <c r="K593" s="47" t="n">
        <f aca="false">L593*E593</f>
        <v>0</v>
      </c>
      <c r="L593" s="47" t="n">
        <f aca="false">IF(D593=N$7,N$6+M593,IF(D593=O$7,O$6+M593,IF(D593=P$7,P$6+M593,IF(D593=Q$7,Q$6+M593,IF(D593=#REF!,#REF!+M593,IF(D593=#REF!,#REF!+M593,))))))</f>
        <v>3.7</v>
      </c>
      <c r="M593" s="49" t="n">
        <v>0.2</v>
      </c>
      <c r="O593" s="0"/>
      <c r="W593" s="19" t="s">
        <v>339</v>
      </c>
      <c r="X593" s="19" t="s">
        <v>929</v>
      </c>
      <c r="AMH593" s="0"/>
      <c r="AMI593" s="0"/>
      <c r="AMJ593" s="0"/>
    </row>
    <row r="594" s="19" customFormat="true" ht="14.15" hidden="false" customHeight="true" outlineLevel="0" collapsed="false">
      <c r="A594" s="42" t="s">
        <v>930</v>
      </c>
      <c r="B594" s="43" t="s">
        <v>931</v>
      </c>
      <c r="C594" s="44" t="s">
        <v>200</v>
      </c>
      <c r="D594" s="45" t="s">
        <v>24</v>
      </c>
      <c r="E594" s="45"/>
      <c r="F594" s="46"/>
      <c r="G594" s="46" t="n">
        <v>3.1</v>
      </c>
      <c r="H594" s="46" t="n">
        <f aca="false">E594*G594</f>
        <v>0</v>
      </c>
      <c r="I594" s="45"/>
      <c r="J594" s="45" t="s">
        <v>89</v>
      </c>
      <c r="K594" s="47" t="n">
        <f aca="false">L594*E594</f>
        <v>0</v>
      </c>
      <c r="L594" s="47" t="n">
        <f aca="false">IF(D594=N$7,N$6+M594,IF(D594=O$7,O$6+M594,IF(D594=P$7,P$6+M594,IF(D594=Q$7,Q$6+M594,IF(D594=#REF!,#REF!+M594,IF(D594=#REF!,#REF!+M594,))))))</f>
        <v>3.7</v>
      </c>
      <c r="M594" s="49" t="n">
        <v>0.2</v>
      </c>
      <c r="O594" s="0"/>
      <c r="W594" s="19" t="s">
        <v>57</v>
      </c>
      <c r="AMH594" s="0"/>
      <c r="AMI594" s="0"/>
      <c r="AMJ594" s="0"/>
    </row>
    <row r="595" s="19" customFormat="true" ht="14.15" hidden="false" customHeight="true" outlineLevel="0" collapsed="false">
      <c r="A595" s="42" t="s">
        <v>930</v>
      </c>
      <c r="B595" s="43" t="s">
        <v>379</v>
      </c>
      <c r="C595" s="44" t="s">
        <v>832</v>
      </c>
      <c r="D595" s="45" t="s">
        <v>24</v>
      </c>
      <c r="E595" s="45"/>
      <c r="F595" s="46"/>
      <c r="G595" s="46" t="n">
        <v>3.1</v>
      </c>
      <c r="H595" s="46" t="n">
        <f aca="false">E595*G595</f>
        <v>0</v>
      </c>
      <c r="I595" s="45"/>
      <c r="J595" s="45" t="s">
        <v>102</v>
      </c>
      <c r="K595" s="47" t="n">
        <f aca="false">L595*E595</f>
        <v>0</v>
      </c>
      <c r="L595" s="47" t="n">
        <f aca="false">IF(D595=N$7,N$6+M595,IF(D595=O$7,O$6+M595,IF(D595=P$7,P$6+M595,IF(D595=Q$7,Q$6+M595,IF(D595=#REF!,#REF!+M595,IF(D595=#REF!,#REF!+M595,))))))</f>
        <v>3.7</v>
      </c>
      <c r="M595" s="49" t="n">
        <v>0.2</v>
      </c>
      <c r="O595" s="0"/>
      <c r="W595" s="19" t="s">
        <v>57</v>
      </c>
      <c r="AMH595" s="0"/>
      <c r="AMI595" s="0"/>
      <c r="AMJ595" s="0"/>
    </row>
    <row r="596" s="19" customFormat="true" ht="14.15" hidden="false" customHeight="true" outlineLevel="0" collapsed="false">
      <c r="A596" s="42" t="s">
        <v>932</v>
      </c>
      <c r="B596" s="43" t="s">
        <v>933</v>
      </c>
      <c r="C596" s="44" t="s">
        <v>82</v>
      </c>
      <c r="D596" s="45"/>
      <c r="E596" s="45"/>
      <c r="F596" s="46"/>
      <c r="G596" s="46"/>
      <c r="H596" s="46"/>
      <c r="I596" s="45"/>
      <c r="J596" s="45"/>
      <c r="K596" s="47"/>
      <c r="L596" s="47"/>
      <c r="M596" s="49"/>
      <c r="O596" s="0"/>
      <c r="W596" s="19" t="s">
        <v>57</v>
      </c>
      <c r="AMH596" s="0"/>
      <c r="AMI596" s="0"/>
      <c r="AMJ596" s="0"/>
    </row>
    <row r="597" s="19" customFormat="true" ht="14.15" hidden="false" customHeight="true" outlineLevel="0" collapsed="false">
      <c r="A597" s="42" t="s">
        <v>932</v>
      </c>
      <c r="B597" s="43" t="s">
        <v>934</v>
      </c>
      <c r="C597" s="44" t="s">
        <v>63</v>
      </c>
      <c r="D597" s="45" t="s">
        <v>24</v>
      </c>
      <c r="E597" s="45"/>
      <c r="F597" s="46"/>
      <c r="G597" s="46" t="n">
        <v>3.1</v>
      </c>
      <c r="H597" s="46" t="n">
        <f aca="false">E597*G597</f>
        <v>0</v>
      </c>
      <c r="I597" s="45"/>
      <c r="J597" s="45" t="s">
        <v>52</v>
      </c>
      <c r="K597" s="47" t="n">
        <f aca="false">L597*E597</f>
        <v>0</v>
      </c>
      <c r="L597" s="47" t="n">
        <f aca="false">IF(D597=N$7,N$6+M597,IF(D597=O$7,O$6+M597,IF(D597=P$7,P$6+M597,IF(D597=Q$7,Q$6+M597,IF(D597=#REF!,#REF!+M597,IF(D597=#REF!,#REF!+M597,))))))</f>
        <v>4</v>
      </c>
      <c r="M597" s="49" t="n">
        <v>0.5</v>
      </c>
      <c r="O597" s="0"/>
      <c r="W597" s="19" t="s">
        <v>339</v>
      </c>
      <c r="X597" s="19" t="s">
        <v>340</v>
      </c>
      <c r="AMH597" s="0"/>
      <c r="AMI597" s="0"/>
      <c r="AMJ597" s="0"/>
    </row>
    <row r="598" s="19" customFormat="true" ht="14.15" hidden="false" customHeight="true" outlineLevel="0" collapsed="false">
      <c r="A598" s="42" t="s">
        <v>935</v>
      </c>
      <c r="B598" s="43" t="s">
        <v>936</v>
      </c>
      <c r="C598" s="44" t="s">
        <v>63</v>
      </c>
      <c r="D598" s="45" t="s">
        <v>24</v>
      </c>
      <c r="E598" s="45"/>
      <c r="F598" s="46"/>
      <c r="G598" s="46" t="n">
        <v>3.1</v>
      </c>
      <c r="H598" s="46" t="n">
        <f aca="false">E598*G598</f>
        <v>0</v>
      </c>
      <c r="I598" s="45"/>
      <c r="J598" s="45" t="s">
        <v>52</v>
      </c>
      <c r="K598" s="47" t="n">
        <f aca="false">L598*E598</f>
        <v>0</v>
      </c>
      <c r="L598" s="47" t="n">
        <f aca="false">IF(D598=N$7,N$6+M598,IF(D598=O$7,O$6+M598,IF(D598=P$7,P$6+M598,IF(D598=Q$7,Q$6+M598,IF(D598=#REF!,#REF!+M598,IF(D598=#REF!,#REF!+M598,))))))</f>
        <v>4</v>
      </c>
      <c r="M598" s="49" t="n">
        <v>0.5</v>
      </c>
      <c r="N598" s="50"/>
      <c r="O598" s="51"/>
      <c r="P598" s="50"/>
      <c r="Q598" s="50"/>
      <c r="R598" s="50"/>
      <c r="S598" s="50"/>
      <c r="T598" s="50"/>
      <c r="U598" s="50"/>
      <c r="V598" s="50"/>
      <c r="W598" s="50" t="s">
        <v>57</v>
      </c>
      <c r="X598" s="50"/>
      <c r="AMH598" s="0"/>
      <c r="AMI598" s="0"/>
      <c r="AMJ598" s="0"/>
    </row>
    <row r="599" s="19" customFormat="true" ht="14.15" hidden="false" customHeight="true" outlineLevel="0" collapsed="false">
      <c r="A599" s="42" t="s">
        <v>937</v>
      </c>
      <c r="B599" s="43" t="s">
        <v>938</v>
      </c>
      <c r="C599" s="44" t="s">
        <v>171</v>
      </c>
      <c r="D599" s="45" t="s">
        <v>25</v>
      </c>
      <c r="E599" s="45"/>
      <c r="F599" s="46"/>
      <c r="G599" s="46" t="n">
        <v>3.1</v>
      </c>
      <c r="H599" s="46" t="n">
        <f aca="false">E599*G599</f>
        <v>0</v>
      </c>
      <c r="I599" s="45"/>
      <c r="J599" s="45" t="s">
        <v>172</v>
      </c>
      <c r="K599" s="47" t="n">
        <f aca="false">L599*E599</f>
        <v>0</v>
      </c>
      <c r="L599" s="47" t="n">
        <f aca="false">IF(D599=N$7,N$6+M599,IF(D599=O$7,O$6+M599,IF(D599=P$7,P$6+M599,IF(D599=Q$7,Q$6+M599,IF(D599=#REF!,#REF!+M599,IF(D599=#REF!,#REF!+M599,))))))</f>
        <v>8.5</v>
      </c>
      <c r="M599" s="49" t="n">
        <v>5</v>
      </c>
      <c r="O599" s="0"/>
      <c r="W599" s="19" t="s">
        <v>57</v>
      </c>
      <c r="AMH599" s="0"/>
      <c r="AMI599" s="0"/>
      <c r="AMJ599" s="0"/>
    </row>
    <row r="600" s="19" customFormat="true" ht="14.15" hidden="false" customHeight="true" outlineLevel="0" collapsed="false">
      <c r="A600" s="42" t="s">
        <v>937</v>
      </c>
      <c r="B600" s="43" t="s">
        <v>939</v>
      </c>
      <c r="C600" s="44" t="s">
        <v>171</v>
      </c>
      <c r="D600" s="45" t="s">
        <v>25</v>
      </c>
      <c r="E600" s="45"/>
      <c r="F600" s="46"/>
      <c r="G600" s="46" t="n">
        <v>3.1</v>
      </c>
      <c r="H600" s="46" t="n">
        <f aca="false">E600*G600</f>
        <v>0</v>
      </c>
      <c r="I600" s="45"/>
      <c r="J600" s="45" t="s">
        <v>172</v>
      </c>
      <c r="K600" s="47" t="n">
        <f aca="false">L600*E600</f>
        <v>0</v>
      </c>
      <c r="L600" s="47" t="n">
        <f aca="false">IF(D600=N$7,N$6+M600,IF(D600=O$7,O$6+M600,IF(D600=P$7,P$6+M600,IF(D600=Q$7,Q$6+M600,IF(D600=#REF!,#REF!+M600,IF(D600=#REF!,#REF!+M600,))))))</f>
        <v>8.5</v>
      </c>
      <c r="M600" s="49" t="n">
        <v>5</v>
      </c>
      <c r="N600" s="50"/>
      <c r="O600" s="51"/>
      <c r="P600" s="50"/>
      <c r="Q600" s="50"/>
      <c r="R600" s="50"/>
      <c r="S600" s="50"/>
      <c r="T600" s="50"/>
      <c r="U600" s="50"/>
      <c r="V600" s="50"/>
      <c r="W600" s="50" t="s">
        <v>237</v>
      </c>
      <c r="X600" s="50"/>
      <c r="AMH600" s="0"/>
      <c r="AMI600" s="0"/>
      <c r="AMJ600" s="0"/>
    </row>
    <row r="601" s="19" customFormat="true" ht="14.15" hidden="false" customHeight="true" outlineLevel="0" collapsed="false">
      <c r="A601" s="42" t="s">
        <v>937</v>
      </c>
      <c r="B601" s="43" t="s">
        <v>940</v>
      </c>
      <c r="C601" s="44" t="s">
        <v>171</v>
      </c>
      <c r="D601" s="45" t="s">
        <v>25</v>
      </c>
      <c r="E601" s="45"/>
      <c r="F601" s="46"/>
      <c r="G601" s="46" t="n">
        <v>3.1</v>
      </c>
      <c r="H601" s="46" t="n">
        <f aca="false">E601*G601</f>
        <v>0</v>
      </c>
      <c r="I601" s="45"/>
      <c r="J601" s="45" t="s">
        <v>172</v>
      </c>
      <c r="K601" s="47" t="n">
        <f aca="false">L601*E601</f>
        <v>0</v>
      </c>
      <c r="L601" s="47" t="n">
        <f aca="false">IF(D601=N$7,N$6+M601,IF(D601=O$7,O$6+M601,IF(D601=P$7,P$6+M601,IF(D601=Q$7,Q$6+M601,IF(D601=#REF!,#REF!+M601,IF(D601=#REF!,#REF!+M601,))))))</f>
        <v>8.5</v>
      </c>
      <c r="M601" s="61" t="n">
        <v>5</v>
      </c>
      <c r="N601" s="50"/>
      <c r="O601" s="51"/>
      <c r="P601" s="50"/>
      <c r="Q601" s="50"/>
      <c r="R601" s="50"/>
      <c r="S601" s="50"/>
      <c r="T601" s="50"/>
      <c r="U601" s="50"/>
      <c r="V601" s="50"/>
      <c r="W601" s="50"/>
      <c r="X601" s="50"/>
      <c r="AMH601" s="0"/>
      <c r="AMI601" s="0"/>
      <c r="AMJ601" s="0"/>
    </row>
    <row r="602" s="19" customFormat="true" ht="14.15" hidden="false" customHeight="true" outlineLevel="0" collapsed="false">
      <c r="A602" s="42" t="s">
        <v>937</v>
      </c>
      <c r="B602" s="43" t="s">
        <v>941</v>
      </c>
      <c r="C602" s="44" t="s">
        <v>875</v>
      </c>
      <c r="D602" s="45" t="s">
        <v>25</v>
      </c>
      <c r="E602" s="45"/>
      <c r="F602" s="46"/>
      <c r="G602" s="46" t="n">
        <v>3.1</v>
      </c>
      <c r="H602" s="46" t="n">
        <f aca="false">E602*G602</f>
        <v>0</v>
      </c>
      <c r="I602" s="45"/>
      <c r="J602" s="45" t="s">
        <v>172</v>
      </c>
      <c r="K602" s="47" t="n">
        <f aca="false">L602*E602</f>
        <v>0</v>
      </c>
      <c r="L602" s="47" t="n">
        <f aca="false">IF(D602=N$7,N$6+M602,IF(D602=O$7,O$6+M602,IF(D602=P$7,P$6+M602,IF(D602=Q$7,Q$6+M602,IF(D602=#REF!,#REF!+M602,IF(D602=#REF!,#REF!+M602,))))))</f>
        <v>7.5</v>
      </c>
      <c r="M602" s="49" t="n">
        <v>4</v>
      </c>
      <c r="O602" s="0"/>
      <c r="W602" s="19" t="s">
        <v>57</v>
      </c>
      <c r="AMH602" s="0"/>
      <c r="AMI602" s="0"/>
      <c r="AMJ602" s="0"/>
    </row>
    <row r="603" s="19" customFormat="true" ht="14.15" hidden="false" customHeight="true" outlineLevel="0" collapsed="false">
      <c r="A603" s="42" t="s">
        <v>937</v>
      </c>
      <c r="B603" s="43" t="s">
        <v>942</v>
      </c>
      <c r="C603" s="44" t="s">
        <v>171</v>
      </c>
      <c r="D603" s="45" t="s">
        <v>25</v>
      </c>
      <c r="E603" s="45"/>
      <c r="F603" s="46"/>
      <c r="G603" s="46" t="n">
        <v>3.1</v>
      </c>
      <c r="H603" s="46" t="n">
        <f aca="false">E603*G603</f>
        <v>0</v>
      </c>
      <c r="I603" s="45"/>
      <c r="J603" s="45" t="s">
        <v>172</v>
      </c>
      <c r="K603" s="47" t="n">
        <f aca="false">L603*E603</f>
        <v>0</v>
      </c>
      <c r="L603" s="47" t="n">
        <f aca="false">IF(D603=N$7,N$6+M603,IF(D603=O$7,O$6+M603,IF(D603=P$7,P$6+M603,IF(D603=Q$7,Q$6+M603,IF(D603=#REF!,#REF!+M603,IF(D603=#REF!,#REF!+M603,))))))</f>
        <v>8.5</v>
      </c>
      <c r="M603" s="49" t="n">
        <v>5</v>
      </c>
      <c r="O603" s="0"/>
      <c r="W603" s="19" t="s">
        <v>57</v>
      </c>
      <c r="X603" s="19" t="s">
        <v>166</v>
      </c>
      <c r="AMH603" s="0"/>
      <c r="AMI603" s="0"/>
      <c r="AMJ603" s="0"/>
    </row>
    <row r="604" s="19" customFormat="true" ht="14.15" hidden="false" customHeight="true" outlineLevel="0" collapsed="false">
      <c r="A604" s="42" t="s">
        <v>937</v>
      </c>
      <c r="B604" s="43" t="s">
        <v>943</v>
      </c>
      <c r="C604" s="44" t="s">
        <v>875</v>
      </c>
      <c r="D604" s="45" t="s">
        <v>25</v>
      </c>
      <c r="E604" s="45"/>
      <c r="F604" s="46"/>
      <c r="G604" s="46" t="n">
        <v>3.1</v>
      </c>
      <c r="H604" s="46" t="n">
        <f aca="false">E604*G604</f>
        <v>0</v>
      </c>
      <c r="I604" s="45"/>
      <c r="J604" s="45" t="s">
        <v>172</v>
      </c>
      <c r="K604" s="47" t="n">
        <f aca="false">L604*E604</f>
        <v>0</v>
      </c>
      <c r="L604" s="47" t="n">
        <f aca="false">IF(D604=N$7,N$6+M604,IF(D604=O$7,O$6+M604,IF(D604=P$7,P$6+M604,IF(D604=Q$7,Q$6+M604,IF(D604=#REF!,#REF!+M604,IF(D604=#REF!,#REF!+M604,))))))</f>
        <v>7.5</v>
      </c>
      <c r="M604" s="49" t="n">
        <v>4</v>
      </c>
      <c r="O604" s="0"/>
      <c r="W604" s="19" t="s">
        <v>209</v>
      </c>
      <c r="AMH604" s="0"/>
      <c r="AMI604" s="0"/>
      <c r="AMJ604" s="0"/>
    </row>
    <row r="605" s="19" customFormat="true" ht="14.15" hidden="false" customHeight="true" outlineLevel="0" collapsed="false">
      <c r="A605" s="42" t="s">
        <v>944</v>
      </c>
      <c r="B605" s="43" t="s">
        <v>100</v>
      </c>
      <c r="C605" s="44" t="s">
        <v>212</v>
      </c>
      <c r="D605" s="45" t="s">
        <v>25</v>
      </c>
      <c r="E605" s="45"/>
      <c r="F605" s="46"/>
      <c r="G605" s="46" t="n">
        <v>3.1</v>
      </c>
      <c r="H605" s="46" t="n">
        <f aca="false">E605*G605</f>
        <v>0</v>
      </c>
      <c r="I605" s="45"/>
      <c r="J605" s="45" t="s">
        <v>172</v>
      </c>
      <c r="K605" s="47" t="n">
        <f aca="false">L605*E605</f>
        <v>0</v>
      </c>
      <c r="L605" s="47" t="n">
        <f aca="false">IF(D605=N$7,N$6+M605,IF(D605=O$7,O$6+M605,IF(D605=P$7,P$6+M605,IF(D605=Q$7,Q$6+M605,IF(D605=#REF!,#REF!+M605,IF(D605=#REF!,#REF!+M605,))))))</f>
        <v>5.5</v>
      </c>
      <c r="M605" s="49" t="n">
        <v>2</v>
      </c>
      <c r="N605" s="50"/>
      <c r="O605" s="51"/>
      <c r="P605" s="50"/>
      <c r="Q605" s="50"/>
      <c r="R605" s="50"/>
      <c r="S605" s="50"/>
      <c r="T605" s="50"/>
      <c r="U605" s="50"/>
      <c r="V605" s="50"/>
      <c r="W605" s="50" t="s">
        <v>57</v>
      </c>
      <c r="X605" s="50"/>
      <c r="AMH605" s="0"/>
      <c r="AMI605" s="0"/>
      <c r="AMJ605" s="0"/>
    </row>
    <row r="606" s="19" customFormat="true" ht="14.15" hidden="false" customHeight="true" outlineLevel="0" collapsed="false">
      <c r="A606" s="42" t="s">
        <v>944</v>
      </c>
      <c r="B606" s="43" t="s">
        <v>945</v>
      </c>
      <c r="C606" s="44" t="s">
        <v>212</v>
      </c>
      <c r="D606" s="45" t="s">
        <v>25</v>
      </c>
      <c r="E606" s="45"/>
      <c r="F606" s="46"/>
      <c r="G606" s="46" t="n">
        <v>3.1</v>
      </c>
      <c r="H606" s="46" t="n">
        <f aca="false">E606*G606</f>
        <v>0</v>
      </c>
      <c r="I606" s="45"/>
      <c r="J606" s="45" t="s">
        <v>172</v>
      </c>
      <c r="K606" s="47" t="n">
        <f aca="false">L606*E606</f>
        <v>0</v>
      </c>
      <c r="L606" s="47" t="n">
        <f aca="false">IF(D606=N$7,N$6+M606,IF(D606=O$7,O$6+M606,IF(D606=P$7,P$6+M606,IF(D606=Q$7,Q$6+M606,IF(D606=#REF!,#REF!+M606,IF(D606=#REF!,#REF!+M606,))))))</f>
        <v>5.5</v>
      </c>
      <c r="M606" s="49" t="n">
        <v>2</v>
      </c>
      <c r="O606" s="0"/>
      <c r="W606" s="19" t="s">
        <v>57</v>
      </c>
      <c r="AMH606" s="0"/>
      <c r="AMI606" s="0"/>
      <c r="AMJ606" s="0"/>
    </row>
    <row r="607" s="19" customFormat="true" ht="14.15" hidden="false" customHeight="true" outlineLevel="0" collapsed="false">
      <c r="A607" s="42" t="s">
        <v>946</v>
      </c>
      <c r="B607" s="43" t="s">
        <v>947</v>
      </c>
      <c r="C607" s="44" t="s">
        <v>212</v>
      </c>
      <c r="D607" s="45" t="s">
        <v>25</v>
      </c>
      <c r="E607" s="45"/>
      <c r="F607" s="46"/>
      <c r="G607" s="46" t="n">
        <v>3.1</v>
      </c>
      <c r="H607" s="46" t="n">
        <f aca="false">E607*G607</f>
        <v>0</v>
      </c>
      <c r="I607" s="45"/>
      <c r="J607" s="45" t="s">
        <v>172</v>
      </c>
      <c r="K607" s="47" t="n">
        <f aca="false">L607*E607</f>
        <v>0</v>
      </c>
      <c r="L607" s="47" t="n">
        <f aca="false">IF(D607=N$7,N$6+M607,IF(D607=O$7,O$6+M607,IF(D607=P$7,P$6+M607,IF(D607=Q$7,Q$6+M607,IF(D607=#REF!,#REF!+M607,IF(D607=#REF!,#REF!+M607,))))))</f>
        <v>5.5</v>
      </c>
      <c r="M607" s="49" t="n">
        <v>2</v>
      </c>
      <c r="O607" s="0"/>
      <c r="W607" s="19" t="s">
        <v>97</v>
      </c>
      <c r="AMH607" s="0"/>
      <c r="AMI607" s="0"/>
      <c r="AMJ607" s="0"/>
    </row>
    <row r="608" s="19" customFormat="true" ht="14.15" hidden="false" customHeight="true" outlineLevel="0" collapsed="false">
      <c r="A608" s="42" t="s">
        <v>944</v>
      </c>
      <c r="B608" s="43" t="s">
        <v>948</v>
      </c>
      <c r="C608" s="44" t="s">
        <v>212</v>
      </c>
      <c r="D608" s="45" t="s">
        <v>25</v>
      </c>
      <c r="E608" s="45"/>
      <c r="F608" s="46"/>
      <c r="G608" s="46" t="n">
        <v>3.1</v>
      </c>
      <c r="H608" s="46" t="n">
        <f aca="false">E608*G608</f>
        <v>0</v>
      </c>
      <c r="I608" s="45"/>
      <c r="J608" s="45" t="s">
        <v>172</v>
      </c>
      <c r="K608" s="47" t="n">
        <f aca="false">L608*E608</f>
        <v>0</v>
      </c>
      <c r="L608" s="47" t="n">
        <f aca="false">IF(D608=N$7,N$6+M608,IF(D608=O$7,O$6+M608,IF(D608=P$7,P$6+M608,IF(D608=Q$7,Q$6+M608,IF(D608=#REF!,#REF!+M608,IF(D608=#REF!,#REF!+M608,))))))</f>
        <v>5.5</v>
      </c>
      <c r="M608" s="49" t="n">
        <v>2</v>
      </c>
      <c r="O608" s="0"/>
      <c r="W608" s="19" t="s">
        <v>57</v>
      </c>
      <c r="AMH608" s="0"/>
      <c r="AMI608" s="0"/>
      <c r="AMJ608" s="0"/>
    </row>
    <row r="609" s="19" customFormat="true" ht="14.15" hidden="false" customHeight="true" outlineLevel="0" collapsed="false">
      <c r="A609" s="42" t="s">
        <v>944</v>
      </c>
      <c r="B609" s="43" t="s">
        <v>949</v>
      </c>
      <c r="C609" s="44" t="s">
        <v>212</v>
      </c>
      <c r="D609" s="45" t="s">
        <v>25</v>
      </c>
      <c r="E609" s="45"/>
      <c r="F609" s="46"/>
      <c r="G609" s="46" t="n">
        <v>3.1</v>
      </c>
      <c r="H609" s="46" t="n">
        <f aca="false">E609*G609</f>
        <v>0</v>
      </c>
      <c r="I609" s="45"/>
      <c r="J609" s="45" t="s">
        <v>172</v>
      </c>
      <c r="K609" s="47" t="n">
        <f aca="false">L609*E609</f>
        <v>0</v>
      </c>
      <c r="L609" s="47" t="n">
        <f aca="false">IF(D609=N$7,N$6+M609,IF(D609=O$7,O$6+M609,IF(D609=P$7,P$6+M609,IF(D609=Q$7,Q$6+M609,IF(D609=#REF!,#REF!+M609,IF(D609=#REF!,#REF!+M609,))))))</f>
        <v>5.5</v>
      </c>
      <c r="M609" s="49" t="n">
        <v>2</v>
      </c>
      <c r="O609" s="0"/>
      <c r="W609" s="19" t="s">
        <v>57</v>
      </c>
      <c r="AMH609" s="0"/>
      <c r="AMI609" s="0"/>
      <c r="AMJ609" s="0"/>
    </row>
    <row r="610" s="19" customFormat="true" ht="14.15" hidden="false" customHeight="true" outlineLevel="0" collapsed="false">
      <c r="A610" s="42" t="s">
        <v>944</v>
      </c>
      <c r="B610" s="43" t="s">
        <v>950</v>
      </c>
      <c r="C610" s="44" t="s">
        <v>212</v>
      </c>
      <c r="D610" s="45" t="s">
        <v>25</v>
      </c>
      <c r="E610" s="45"/>
      <c r="F610" s="46"/>
      <c r="G610" s="46" t="n">
        <v>3.1</v>
      </c>
      <c r="H610" s="46" t="n">
        <f aca="false">E610*G610</f>
        <v>0</v>
      </c>
      <c r="I610" s="45"/>
      <c r="J610" s="45" t="s">
        <v>172</v>
      </c>
      <c r="K610" s="47" t="n">
        <f aca="false">L610*E610</f>
        <v>0</v>
      </c>
      <c r="L610" s="47" t="n">
        <f aca="false">IF(D610=N$7,N$6+M610,IF(D610=O$7,O$6+M610,IF(D610=P$7,P$6+M610,IF(D610=Q$7,Q$6+M610,IF(D610=#REF!,#REF!+M610,IF(D610=#REF!,#REF!+M610,))))))</f>
        <v>5.5</v>
      </c>
      <c r="M610" s="49" t="n">
        <v>2</v>
      </c>
      <c r="O610" s="0"/>
      <c r="W610" s="19" t="s">
        <v>209</v>
      </c>
      <c r="AMH610" s="0"/>
      <c r="AMI610" s="0"/>
      <c r="AMJ610" s="0"/>
    </row>
    <row r="611" s="19" customFormat="true" ht="14.15" hidden="false" customHeight="true" outlineLevel="0" collapsed="false">
      <c r="A611" s="42" t="s">
        <v>944</v>
      </c>
      <c r="B611" s="43" t="s">
        <v>951</v>
      </c>
      <c r="C611" s="44" t="s">
        <v>212</v>
      </c>
      <c r="D611" s="45" t="s">
        <v>25</v>
      </c>
      <c r="E611" s="45"/>
      <c r="F611" s="46"/>
      <c r="G611" s="46" t="n">
        <v>3.1</v>
      </c>
      <c r="H611" s="46" t="n">
        <f aca="false">E611*G611</f>
        <v>0</v>
      </c>
      <c r="I611" s="45"/>
      <c r="J611" s="45" t="s">
        <v>172</v>
      </c>
      <c r="K611" s="47" t="n">
        <f aca="false">L611*E611</f>
        <v>0</v>
      </c>
      <c r="L611" s="47" t="n">
        <f aca="false">IF(D611=N$7,N$6+M611,IF(D611=O$7,O$6+M611,IF(D611=P$7,P$6+M611,IF(D611=Q$7,Q$6+M611,IF(D611=#REF!,#REF!+M611,IF(D611=#REF!,#REF!+M611,))))))</f>
        <v>5.5</v>
      </c>
      <c r="M611" s="49" t="n">
        <v>2</v>
      </c>
      <c r="O611" s="0"/>
      <c r="W611" s="19" t="s">
        <v>53</v>
      </c>
      <c r="X611" s="19" t="s">
        <v>952</v>
      </c>
      <c r="AMH611" s="0"/>
      <c r="AMI611" s="0"/>
      <c r="AMJ611" s="0"/>
    </row>
    <row r="612" s="19" customFormat="true" ht="14.15" hidden="false" customHeight="true" outlineLevel="0" collapsed="false">
      <c r="A612" s="42" t="s">
        <v>944</v>
      </c>
      <c r="B612" s="43" t="s">
        <v>953</v>
      </c>
      <c r="C612" s="44" t="s">
        <v>212</v>
      </c>
      <c r="D612" s="45" t="s">
        <v>25</v>
      </c>
      <c r="E612" s="45"/>
      <c r="F612" s="46"/>
      <c r="G612" s="46" t="n">
        <v>3.1</v>
      </c>
      <c r="H612" s="46" t="n">
        <f aca="false">E612*G612</f>
        <v>0</v>
      </c>
      <c r="I612" s="45"/>
      <c r="J612" s="45" t="s">
        <v>172</v>
      </c>
      <c r="K612" s="47" t="n">
        <f aca="false">L612*E612</f>
        <v>0</v>
      </c>
      <c r="L612" s="47" t="n">
        <f aca="false">IF(D612=N$7,N$6+M612,IF(D612=O$7,O$6+M612,IF(D612=P$7,P$6+M612,IF(D612=Q$7,Q$6+M612,IF(D612=#REF!,#REF!+M612,IF(D612=#REF!,#REF!+M612,))))))</f>
        <v>5.5</v>
      </c>
      <c r="M612" s="49" t="n">
        <v>2</v>
      </c>
      <c r="O612" s="0"/>
      <c r="W612" s="19" t="s">
        <v>954</v>
      </c>
      <c r="AMH612" s="0"/>
      <c r="AMI612" s="0"/>
      <c r="AMJ612" s="0"/>
    </row>
    <row r="613" s="19" customFormat="true" ht="14.15" hidden="false" customHeight="true" outlineLevel="0" collapsed="false">
      <c r="A613" s="42" t="s">
        <v>955</v>
      </c>
      <c r="B613" s="43" t="s">
        <v>956</v>
      </c>
      <c r="C613" s="44" t="s">
        <v>171</v>
      </c>
      <c r="D613" s="45" t="s">
        <v>25</v>
      </c>
      <c r="E613" s="45"/>
      <c r="F613" s="46"/>
      <c r="G613" s="46" t="n">
        <v>3.1</v>
      </c>
      <c r="H613" s="46" t="n">
        <f aca="false">E613*G613</f>
        <v>0</v>
      </c>
      <c r="I613" s="45"/>
      <c r="J613" s="45" t="s">
        <v>172</v>
      </c>
      <c r="K613" s="47" t="n">
        <f aca="false">L613*E613</f>
        <v>0</v>
      </c>
      <c r="L613" s="47" t="n">
        <f aca="false">IF(D613=N$7,N$6+M613,IF(D613=O$7,O$6+M613,IF(D613=P$7,P$6+M613,IF(D613=Q$7,Q$6+M613,IF(D613=#REF!,#REF!+M613,IF(D613=#REF!,#REF!+M613,))))))</f>
        <v>8.5</v>
      </c>
      <c r="M613" s="49" t="n">
        <v>5</v>
      </c>
      <c r="O613" s="0"/>
      <c r="W613" s="19" t="s">
        <v>957</v>
      </c>
      <c r="AMH613" s="0"/>
      <c r="AMI613" s="0"/>
      <c r="AMJ613" s="0"/>
    </row>
    <row r="614" s="19" customFormat="true" ht="14.15" hidden="false" customHeight="true" outlineLevel="0" collapsed="false">
      <c r="A614" s="42" t="s">
        <v>955</v>
      </c>
      <c r="B614" s="43" t="s">
        <v>958</v>
      </c>
      <c r="C614" s="44" t="s">
        <v>171</v>
      </c>
      <c r="D614" s="45" t="s">
        <v>25</v>
      </c>
      <c r="E614" s="45"/>
      <c r="F614" s="46"/>
      <c r="G614" s="46" t="n">
        <v>3.1</v>
      </c>
      <c r="H614" s="46" t="n">
        <f aca="false">E614*G614</f>
        <v>0</v>
      </c>
      <c r="I614" s="45"/>
      <c r="J614" s="45" t="s">
        <v>172</v>
      </c>
      <c r="K614" s="47" t="n">
        <f aca="false">L614*E614</f>
        <v>0</v>
      </c>
      <c r="L614" s="47" t="n">
        <f aca="false">IF(D614=N$7,N$6+M614,IF(D614=O$7,O$6+M614,IF(D614=P$7,P$6+M614,IF(D614=Q$7,Q$6+M614,IF(D614=#REF!,#REF!+M614,IF(D614=#REF!,#REF!+M614,))))))</f>
        <v>8.5</v>
      </c>
      <c r="M614" s="49" t="n">
        <v>5</v>
      </c>
      <c r="O614" s="0"/>
      <c r="W614" s="19" t="s">
        <v>57</v>
      </c>
      <c r="AMH614" s="0"/>
      <c r="AMI614" s="0"/>
      <c r="AMJ614" s="0"/>
    </row>
    <row r="615" s="19" customFormat="true" ht="14.15" hidden="false" customHeight="true" outlineLevel="0" collapsed="false">
      <c r="A615" s="42" t="s">
        <v>955</v>
      </c>
      <c r="B615" s="43" t="s">
        <v>959</v>
      </c>
      <c r="C615" s="44" t="s">
        <v>171</v>
      </c>
      <c r="D615" s="45" t="s">
        <v>25</v>
      </c>
      <c r="E615" s="45"/>
      <c r="F615" s="46"/>
      <c r="G615" s="46" t="n">
        <v>3.1</v>
      </c>
      <c r="H615" s="46" t="n">
        <f aca="false">E615*G615</f>
        <v>0</v>
      </c>
      <c r="I615" s="45"/>
      <c r="J615" s="45" t="s">
        <v>172</v>
      </c>
      <c r="K615" s="47" t="n">
        <f aca="false">L615*E615</f>
        <v>0</v>
      </c>
      <c r="L615" s="47" t="n">
        <f aca="false">IF(D615=N$7,N$6+M615,IF(D615=O$7,O$6+M615,IF(D615=P$7,P$6+M615,IF(D615=Q$7,Q$6+M615,IF(D615=#REF!,#REF!+M615,IF(D615=#REF!,#REF!+M615,))))))</f>
        <v>8.5</v>
      </c>
      <c r="M615" s="49" t="n">
        <v>5</v>
      </c>
      <c r="O615" s="0"/>
      <c r="W615" s="19" t="s">
        <v>53</v>
      </c>
      <c r="X615" s="19" t="s">
        <v>632</v>
      </c>
      <c r="AMH615" s="0"/>
      <c r="AMI615" s="0"/>
      <c r="AMJ615" s="0"/>
    </row>
    <row r="616" s="19" customFormat="true" ht="14.15" hidden="false" customHeight="true" outlineLevel="0" collapsed="false">
      <c r="A616" s="42" t="s">
        <v>960</v>
      </c>
      <c r="B616" s="43"/>
      <c r="C616" s="44" t="s">
        <v>202</v>
      </c>
      <c r="D616" s="45"/>
      <c r="E616" s="45"/>
      <c r="F616" s="46"/>
      <c r="G616" s="46"/>
      <c r="H616" s="46"/>
      <c r="I616" s="45"/>
      <c r="J616" s="45"/>
      <c r="K616" s="47"/>
      <c r="L616" s="47"/>
      <c r="M616" s="49"/>
      <c r="O616" s="0"/>
      <c r="W616" s="19" t="s">
        <v>97</v>
      </c>
      <c r="X616" s="19" t="s">
        <v>961</v>
      </c>
      <c r="AMH616" s="0"/>
      <c r="AMI616" s="0"/>
      <c r="AMJ616" s="0"/>
    </row>
    <row r="617" s="19" customFormat="true" ht="14.15" hidden="false" customHeight="true" outlineLevel="0" collapsed="false">
      <c r="A617" s="42" t="s">
        <v>962</v>
      </c>
      <c r="B617" s="43"/>
      <c r="C617" s="44" t="s">
        <v>63</v>
      </c>
      <c r="D617" s="45" t="s">
        <v>24</v>
      </c>
      <c r="E617" s="45"/>
      <c r="F617" s="46"/>
      <c r="G617" s="46" t="n">
        <v>3.1</v>
      </c>
      <c r="H617" s="46" t="n">
        <f aca="false">E617*G617</f>
        <v>0</v>
      </c>
      <c r="I617" s="45"/>
      <c r="J617" s="45" t="s">
        <v>66</v>
      </c>
      <c r="K617" s="47" t="n">
        <f aca="false">L617*E617</f>
        <v>0</v>
      </c>
      <c r="L617" s="47" t="n">
        <f aca="false">IF(D617=N$7,N$6+M617,IF(D617=O$7,O$6+M617,IF(D617=P$7,P$6+M617,IF(D617=Q$7,Q$6+M617,IF(D617=#REF!,#REF!+M617,IF(D617=#REF!,#REF!+M617,))))))</f>
        <v>4</v>
      </c>
      <c r="M617" s="49" t="n">
        <v>0.5</v>
      </c>
      <c r="O617" s="0"/>
      <c r="W617" s="19" t="s">
        <v>97</v>
      </c>
      <c r="X617" s="19" t="s">
        <v>963</v>
      </c>
      <c r="AMH617" s="0"/>
      <c r="AMI617" s="0"/>
      <c r="AMJ617" s="0"/>
    </row>
    <row r="618" s="19" customFormat="true" ht="14.15" hidden="false" customHeight="true" outlineLevel="0" collapsed="false">
      <c r="A618" s="42" t="s">
        <v>964</v>
      </c>
      <c r="B618" s="43" t="s">
        <v>965</v>
      </c>
      <c r="C618" s="44" t="s">
        <v>63</v>
      </c>
      <c r="D618" s="45" t="s">
        <v>25</v>
      </c>
      <c r="E618" s="45"/>
      <c r="F618" s="46"/>
      <c r="G618" s="46" t="n">
        <v>3.1</v>
      </c>
      <c r="H618" s="46" t="n">
        <f aca="false">E618*G618</f>
        <v>0</v>
      </c>
      <c r="I618" s="45"/>
      <c r="J618" s="45" t="s">
        <v>66</v>
      </c>
      <c r="K618" s="47" t="n">
        <f aca="false">L618*E618</f>
        <v>0</v>
      </c>
      <c r="L618" s="47" t="n">
        <f aca="false">IF(D618=N$7,N$6+M618,IF(D618=O$7,O$6+M618,IF(D618=P$7,P$6+M618,IF(D618=Q$7,Q$6+M618,IF(D618=#REF!,#REF!+M618,IF(D618=#REF!,#REF!+M618,))))))</f>
        <v>4</v>
      </c>
      <c r="M618" s="49" t="n">
        <v>0.5</v>
      </c>
      <c r="O618" s="0"/>
      <c r="W618" s="19" t="s">
        <v>209</v>
      </c>
      <c r="AMH618" s="0"/>
      <c r="AMI618" s="0"/>
      <c r="AMJ618" s="0"/>
    </row>
    <row r="619" s="19" customFormat="true" ht="14.15" hidden="false" customHeight="true" outlineLevel="0" collapsed="false">
      <c r="A619" s="42" t="s">
        <v>966</v>
      </c>
      <c r="B619" s="43" t="s">
        <v>355</v>
      </c>
      <c r="C619" s="44" t="s">
        <v>63</v>
      </c>
      <c r="D619" s="45" t="s">
        <v>24</v>
      </c>
      <c r="E619" s="45"/>
      <c r="F619" s="46"/>
      <c r="G619" s="46" t="n">
        <v>3.1</v>
      </c>
      <c r="H619" s="46" t="n">
        <f aca="false">E619*G619</f>
        <v>0</v>
      </c>
      <c r="I619" s="45"/>
      <c r="J619" s="45" t="s">
        <v>967</v>
      </c>
      <c r="K619" s="47" t="n">
        <f aca="false">L619*E619</f>
        <v>0</v>
      </c>
      <c r="L619" s="47" t="n">
        <f aca="false">IF(D619=N$7,N$6+M619,IF(D619=O$7,O$6+M619,IF(D619=P$7,P$6+M619,IF(D619=Q$7,Q$6+M619,IF(D619=#REF!,#REF!+M619,IF(D619=#REF!,#REF!+M619,))))))</f>
        <v>4.25</v>
      </c>
      <c r="M619" s="49" t="n">
        <v>0.75</v>
      </c>
      <c r="O619" s="0"/>
      <c r="W619" s="19" t="s">
        <v>954</v>
      </c>
      <c r="X619" s="19" t="s">
        <v>968</v>
      </c>
      <c r="AMH619" s="0"/>
      <c r="AMI619" s="0"/>
      <c r="AMJ619" s="0"/>
    </row>
    <row r="620" s="19" customFormat="true" ht="14.15" hidden="false" customHeight="true" outlineLevel="0" collapsed="false">
      <c r="A620" s="42" t="s">
        <v>966</v>
      </c>
      <c r="B620" s="43" t="s">
        <v>969</v>
      </c>
      <c r="C620" s="44" t="s">
        <v>63</v>
      </c>
      <c r="D620" s="45" t="s">
        <v>24</v>
      </c>
      <c r="E620" s="45"/>
      <c r="F620" s="46"/>
      <c r="G620" s="46" t="n">
        <v>3.1</v>
      </c>
      <c r="H620" s="46" t="n">
        <f aca="false">E620*G620</f>
        <v>0</v>
      </c>
      <c r="I620" s="45"/>
      <c r="J620" s="45" t="s">
        <v>967</v>
      </c>
      <c r="K620" s="47" t="n">
        <f aca="false">L620*E620</f>
        <v>0</v>
      </c>
      <c r="L620" s="47" t="n">
        <f aca="false">IF(D620=N$7,N$6+M620,IF(D620=O$7,O$6+M620,IF(D620=P$7,P$6+M620,IF(D620=Q$7,Q$6+M620,IF(D620=#REF!,#REF!+M620,IF(D620=#REF!,#REF!+M620,))))))</f>
        <v>4.25</v>
      </c>
      <c r="M620" s="49" t="n">
        <v>0.75</v>
      </c>
      <c r="O620" s="0"/>
      <c r="W620" s="19" t="s">
        <v>97</v>
      </c>
      <c r="AMH620" s="0"/>
      <c r="AMI620" s="0"/>
      <c r="AMJ620" s="0"/>
    </row>
    <row r="621" s="19" customFormat="true" ht="14.15" hidden="false" customHeight="true" outlineLevel="0" collapsed="false">
      <c r="A621" s="42" t="s">
        <v>970</v>
      </c>
      <c r="B621" s="43" t="s">
        <v>971</v>
      </c>
      <c r="C621" s="44" t="s">
        <v>171</v>
      </c>
      <c r="D621" s="45" t="s">
        <v>25</v>
      </c>
      <c r="E621" s="45"/>
      <c r="F621" s="46"/>
      <c r="G621" s="46" t="n">
        <v>3.1</v>
      </c>
      <c r="H621" s="46" t="n">
        <f aca="false">E621*G621</f>
        <v>0</v>
      </c>
      <c r="I621" s="45"/>
      <c r="J621" s="45" t="s">
        <v>66</v>
      </c>
      <c r="K621" s="47" t="n">
        <f aca="false">L621*E621</f>
        <v>0</v>
      </c>
      <c r="L621" s="47" t="n">
        <f aca="false">IF(D621=N$7,N$6+M621,IF(D621=O$7,O$6+M621,IF(D621=P$7,P$6+M621,IF(D621=Q$7,Q$6+M621,IF(D621=#REF!,#REF!+M621,IF(D621=#REF!,#REF!+M621,))))))</f>
        <v>8.5</v>
      </c>
      <c r="M621" s="49" t="n">
        <v>5</v>
      </c>
      <c r="O621" s="0"/>
      <c r="W621" s="19" t="s">
        <v>97</v>
      </c>
      <c r="AMH621" s="0"/>
      <c r="AMI621" s="0"/>
      <c r="AMJ621" s="0"/>
    </row>
    <row r="622" s="19" customFormat="true" ht="14.15" hidden="false" customHeight="true" outlineLevel="0" collapsed="false">
      <c r="A622" s="42" t="s">
        <v>972</v>
      </c>
      <c r="B622" s="43" t="s">
        <v>934</v>
      </c>
      <c r="C622" s="44" t="s">
        <v>82</v>
      </c>
      <c r="D622" s="45"/>
      <c r="E622" s="45"/>
      <c r="F622" s="46"/>
      <c r="G622" s="46"/>
      <c r="H622" s="46" t="n">
        <f aca="false">E622*G622</f>
        <v>0</v>
      </c>
      <c r="I622" s="45"/>
      <c r="J622" s="45"/>
      <c r="K622" s="47" t="n">
        <f aca="false">L622*E622</f>
        <v>0</v>
      </c>
      <c r="L622" s="47"/>
      <c r="M622" s="49"/>
      <c r="O622" s="0"/>
      <c r="W622" s="19" t="s">
        <v>209</v>
      </c>
      <c r="AMH622" s="0"/>
      <c r="AMI622" s="0"/>
      <c r="AMJ622" s="0"/>
    </row>
    <row r="623" s="19" customFormat="true" ht="19.8" hidden="false" customHeight="true" outlineLevel="0" collapsed="false">
      <c r="A623" s="42" t="s">
        <v>973</v>
      </c>
      <c r="B623" s="43" t="s">
        <v>974</v>
      </c>
      <c r="C623" s="44" t="s">
        <v>77</v>
      </c>
      <c r="D623" s="45" t="s">
        <v>25</v>
      </c>
      <c r="E623" s="45"/>
      <c r="F623" s="46"/>
      <c r="G623" s="46" t="n">
        <v>3.1</v>
      </c>
      <c r="H623" s="46" t="n">
        <f aca="false">E623*G623</f>
        <v>0</v>
      </c>
      <c r="I623" s="45"/>
      <c r="J623" s="45" t="s">
        <v>89</v>
      </c>
      <c r="K623" s="47" t="n">
        <f aca="false">L623*E623</f>
        <v>0</v>
      </c>
      <c r="L623" s="47" t="n">
        <f aca="false">IF(D623=N$7,N$6+M623,IF(D623=O$7,O$6+M623,IF(D623=P$7,P$6+M623,IF(D623=Q$7,Q$6+M623,IF(D623=#REF!,#REF!+M623,IF(D623=#REF!,#REF!+M623,))))))</f>
        <v>4.5</v>
      </c>
      <c r="M623" s="49" t="n">
        <v>1</v>
      </c>
      <c r="O623" s="0"/>
      <c r="W623" s="19" t="s">
        <v>53</v>
      </c>
      <c r="X623" s="19" t="s">
        <v>975</v>
      </c>
      <c r="AMH623" s="0"/>
      <c r="AMI623" s="0"/>
      <c r="AMJ623" s="0"/>
    </row>
    <row r="624" s="19" customFormat="true" ht="14.15" hidden="false" customHeight="true" outlineLevel="0" collapsed="false">
      <c r="A624" s="42" t="s">
        <v>973</v>
      </c>
      <c r="B624" s="43" t="s">
        <v>379</v>
      </c>
      <c r="C624" s="44" t="s">
        <v>72</v>
      </c>
      <c r="D624" s="45" t="s">
        <v>24</v>
      </c>
      <c r="E624" s="45"/>
      <c r="F624" s="46"/>
      <c r="G624" s="46" t="n">
        <v>3.1</v>
      </c>
      <c r="H624" s="46" t="n">
        <f aca="false">E624*G624</f>
        <v>0</v>
      </c>
      <c r="I624" s="45"/>
      <c r="J624" s="45" t="s">
        <v>52</v>
      </c>
      <c r="K624" s="47" t="n">
        <f aca="false">L624*E624</f>
        <v>0</v>
      </c>
      <c r="L624" s="47" t="n">
        <f aca="false">IF(D624=N$7,N$6+M624,IF(D624=O$7,O$6+M624,IF(D624=P$7,P$6+M624,IF(D624=Q$7,Q$6+M624,IF(D624=#REF!,#REF!+M624,IF(D624=#REF!,#REF!+M624,))))))</f>
        <v>3.75</v>
      </c>
      <c r="M624" s="49" t="n">
        <v>0.25</v>
      </c>
      <c r="O624" s="0"/>
      <c r="W624" s="19" t="s">
        <v>209</v>
      </c>
      <c r="AMH624" s="0"/>
      <c r="AMI624" s="0"/>
      <c r="AMJ624" s="0"/>
    </row>
    <row r="625" s="19" customFormat="true" ht="14.15" hidden="false" customHeight="true" outlineLevel="0" collapsed="false">
      <c r="A625" s="42" t="s">
        <v>976</v>
      </c>
      <c r="B625" s="43" t="s">
        <v>977</v>
      </c>
      <c r="C625" s="44" t="s">
        <v>77</v>
      </c>
      <c r="D625" s="45" t="s">
        <v>24</v>
      </c>
      <c r="E625" s="45"/>
      <c r="F625" s="46"/>
      <c r="G625" s="46" t="n">
        <v>3.1</v>
      </c>
      <c r="H625" s="46" t="n">
        <f aca="false">E625*G625</f>
        <v>0</v>
      </c>
      <c r="I625" s="45"/>
      <c r="J625" s="45" t="s">
        <v>66</v>
      </c>
      <c r="K625" s="47" t="n">
        <f aca="false">L625*E625</f>
        <v>0</v>
      </c>
      <c r="L625" s="47" t="n">
        <f aca="false">IF(D625=N$7,N$6+M625,IF(D625=O$7,O$6+M625,IF(D625=P$7,P$6+M625,IF(D625=Q$7,Q$6+M625,IF(D625=#REF!,#REF!+M625,IF(D625=#REF!,#REF!+M625,))))))</f>
        <v>4.5</v>
      </c>
      <c r="M625" s="49" t="n">
        <v>1</v>
      </c>
      <c r="O625" s="0"/>
      <c r="W625" s="19" t="s">
        <v>978</v>
      </c>
      <c r="AMH625" s="0"/>
      <c r="AMI625" s="0"/>
      <c r="AMJ625" s="0"/>
    </row>
    <row r="626" s="19" customFormat="true" ht="14.15" hidden="false" customHeight="true" outlineLevel="0" collapsed="false">
      <c r="A626" s="42" t="s">
        <v>976</v>
      </c>
      <c r="B626" s="43" t="s">
        <v>69</v>
      </c>
      <c r="C626" s="44" t="s">
        <v>77</v>
      </c>
      <c r="D626" s="45" t="s">
        <v>24</v>
      </c>
      <c r="E626" s="45"/>
      <c r="F626" s="46"/>
      <c r="G626" s="46" t="n">
        <v>3.1</v>
      </c>
      <c r="H626" s="46" t="n">
        <f aca="false">E626*G626</f>
        <v>0</v>
      </c>
      <c r="I626" s="45"/>
      <c r="J626" s="45" t="s">
        <v>66</v>
      </c>
      <c r="K626" s="47" t="n">
        <f aca="false">L626*E626</f>
        <v>0</v>
      </c>
      <c r="L626" s="47" t="n">
        <f aca="false">IF(D626=N$7,N$6+M626,IF(D626=O$7,O$6+M626,IF(D626=P$7,P$6+M626,IF(D626=Q$7,Q$6+M626,IF(D626=#REF!,#REF!+M626,IF(D626=#REF!,#REF!+M626,))))))</f>
        <v>4.5</v>
      </c>
      <c r="M626" s="49" t="n">
        <v>1</v>
      </c>
      <c r="O626" s="0"/>
      <c r="W626" s="19" t="s">
        <v>57</v>
      </c>
      <c r="AMH626" s="0"/>
      <c r="AMI626" s="0"/>
      <c r="AMJ626" s="0"/>
    </row>
    <row r="627" s="19" customFormat="true" ht="14.15" hidden="false" customHeight="true" outlineLevel="0" collapsed="false">
      <c r="A627" s="42" t="s">
        <v>979</v>
      </c>
      <c r="B627" s="43" t="s">
        <v>980</v>
      </c>
      <c r="C627" s="44" t="s">
        <v>63</v>
      </c>
      <c r="D627" s="45" t="s">
        <v>25</v>
      </c>
      <c r="E627" s="45"/>
      <c r="F627" s="46"/>
      <c r="G627" s="46" t="n">
        <v>3.1</v>
      </c>
      <c r="H627" s="46" t="n">
        <f aca="false">E627*G627</f>
        <v>0</v>
      </c>
      <c r="I627" s="45"/>
      <c r="J627" s="45" t="s">
        <v>66</v>
      </c>
      <c r="K627" s="47" t="n">
        <f aca="false">L627*E627</f>
        <v>0</v>
      </c>
      <c r="L627" s="47" t="n">
        <f aca="false">IF(D627=N$7,N$6+M627,IF(D627=O$7,O$6+M627,IF(D627=P$7,P$6+M627,IF(D627=Q$7,Q$6+M627,IF(D627=#REF!,#REF!+M627,IF(D627=#REF!,#REF!+M627,))))))</f>
        <v>4</v>
      </c>
      <c r="M627" s="49" t="n">
        <v>0.5</v>
      </c>
      <c r="O627" s="0"/>
      <c r="W627" s="19" t="s">
        <v>209</v>
      </c>
      <c r="AMH627" s="0"/>
      <c r="AMI627" s="0"/>
      <c r="AMJ627" s="0"/>
    </row>
    <row r="628" s="19" customFormat="true" ht="14.15" hidden="false" customHeight="true" outlineLevel="0" collapsed="false">
      <c r="A628" s="42" t="s">
        <v>981</v>
      </c>
      <c r="B628" s="43" t="s">
        <v>539</v>
      </c>
      <c r="C628" s="44" t="s">
        <v>63</v>
      </c>
      <c r="D628" s="45" t="s">
        <v>24</v>
      </c>
      <c r="E628" s="45"/>
      <c r="F628" s="46"/>
      <c r="G628" s="46" t="n">
        <v>3.1</v>
      </c>
      <c r="H628" s="46" t="n">
        <f aca="false">E628*G628</f>
        <v>0</v>
      </c>
      <c r="I628" s="45"/>
      <c r="J628" s="45" t="s">
        <v>52</v>
      </c>
      <c r="K628" s="47" t="n">
        <f aca="false">L628*E628</f>
        <v>0</v>
      </c>
      <c r="L628" s="47" t="n">
        <f aca="false">IF(D628=N$7,N$6+M628,IF(D628=O$7,O$6+M628,IF(D628=P$7,P$6+M628,IF(D628=Q$7,Q$6+M628,IF(D628=#REF!,#REF!+M628,IF(D628=#REF!,#REF!+M628,))))))</f>
        <v>4</v>
      </c>
      <c r="M628" s="49" t="n">
        <v>0.5</v>
      </c>
      <c r="N628" s="50"/>
      <c r="O628" s="51"/>
      <c r="P628" s="50"/>
      <c r="Q628" s="50"/>
      <c r="R628" s="50"/>
      <c r="S628" s="50"/>
      <c r="T628" s="50"/>
      <c r="U628" s="50"/>
      <c r="V628" s="50"/>
      <c r="W628" s="50" t="s">
        <v>339</v>
      </c>
      <c r="X628" s="50" t="s">
        <v>982</v>
      </c>
      <c r="AMH628" s="0"/>
      <c r="AMI628" s="0"/>
      <c r="AMJ628" s="0"/>
    </row>
    <row r="629" s="19" customFormat="true" ht="14.15" hidden="false" customHeight="true" outlineLevel="0" collapsed="false">
      <c r="A629" s="42" t="s">
        <v>983</v>
      </c>
      <c r="B629" s="43" t="s">
        <v>984</v>
      </c>
      <c r="C629" s="44" t="s">
        <v>77</v>
      </c>
      <c r="D629" s="45" t="s">
        <v>24</v>
      </c>
      <c r="E629" s="45"/>
      <c r="F629" s="46"/>
      <c r="G629" s="46" t="n">
        <v>3.1</v>
      </c>
      <c r="H629" s="46" t="n">
        <f aca="false">E629*G629</f>
        <v>0</v>
      </c>
      <c r="I629" s="45"/>
      <c r="J629" s="45" t="s">
        <v>172</v>
      </c>
      <c r="K629" s="47" t="n">
        <f aca="false">L629*E629</f>
        <v>0</v>
      </c>
      <c r="L629" s="47" t="n">
        <f aca="false">IF(D629=N$7,N$6+M629,IF(D629=O$7,O$6+M629,IF(D629=P$7,P$6+M629,IF(D629=Q$7,Q$6+M629,IF(D629=#REF!,#REF!+M629,IF(D629=#REF!,#REF!+M629,))))))</f>
        <v>4.5</v>
      </c>
      <c r="M629" s="49" t="n">
        <v>1</v>
      </c>
      <c r="O629" s="0"/>
      <c r="W629" s="19" t="s">
        <v>57</v>
      </c>
      <c r="AMH629" s="0"/>
      <c r="AMI629" s="0"/>
      <c r="AMJ629" s="0"/>
    </row>
    <row r="630" s="19" customFormat="true" ht="14.15" hidden="false" customHeight="true" outlineLevel="0" collapsed="false">
      <c r="A630" s="42" t="s">
        <v>985</v>
      </c>
      <c r="B630" s="43" t="s">
        <v>986</v>
      </c>
      <c r="C630" s="44" t="s">
        <v>483</v>
      </c>
      <c r="D630" s="45" t="s">
        <v>29</v>
      </c>
      <c r="E630" s="45"/>
      <c r="F630" s="46"/>
      <c r="G630" s="46" t="n">
        <v>2.5</v>
      </c>
      <c r="H630" s="46" t="n">
        <f aca="false">E630*G630</f>
        <v>0</v>
      </c>
      <c r="I630" s="45"/>
      <c r="J630" s="45" t="s">
        <v>146</v>
      </c>
      <c r="K630" s="47" t="n">
        <f aca="false">L630*E630</f>
        <v>0</v>
      </c>
      <c r="L630" s="47" t="n">
        <v>105.5</v>
      </c>
      <c r="M630" s="49" t="n">
        <v>100</v>
      </c>
      <c r="N630" s="50"/>
      <c r="O630" s="51"/>
      <c r="P630" s="50"/>
      <c r="Q630" s="50"/>
      <c r="R630" s="50"/>
      <c r="S630" s="50"/>
      <c r="T630" s="50"/>
      <c r="U630" s="50"/>
      <c r="V630" s="50"/>
      <c r="W630" s="50" t="s">
        <v>57</v>
      </c>
      <c r="X630" s="50"/>
      <c r="AMH630" s="0"/>
      <c r="AMI630" s="0"/>
      <c r="AMJ630" s="0"/>
    </row>
    <row r="631" s="19" customFormat="true" ht="14.15" hidden="false" customHeight="true" outlineLevel="0" collapsed="false">
      <c r="A631" s="42" t="s">
        <v>987</v>
      </c>
      <c r="B631" s="43" t="s">
        <v>988</v>
      </c>
      <c r="C631" s="44" t="s">
        <v>72</v>
      </c>
      <c r="D631" s="45" t="s">
        <v>25</v>
      </c>
      <c r="E631" s="45"/>
      <c r="F631" s="46"/>
      <c r="G631" s="46" t="n">
        <v>3.1</v>
      </c>
      <c r="H631" s="46" t="n">
        <f aca="false">E631*G631</f>
        <v>0</v>
      </c>
      <c r="I631" s="45"/>
      <c r="J631" s="45" t="s">
        <v>66</v>
      </c>
      <c r="K631" s="47" t="n">
        <f aca="false">L631*E631</f>
        <v>0</v>
      </c>
      <c r="L631" s="47" t="n">
        <f aca="false">IF(D631=N$7,N$6+M631,IF(D631=O$7,O$6+M631,IF(D631=P$7,P$6+M631,IF(D631=Q$7,Q$6+M631,IF(D631=#REF!,#REF!+M631,IF(D631=#REF!,#REF!+M631,))))))</f>
        <v>3.75</v>
      </c>
      <c r="M631" s="49" t="n">
        <v>0.25</v>
      </c>
      <c r="O631" s="0"/>
      <c r="W631" s="19" t="s">
        <v>57</v>
      </c>
      <c r="AMH631" s="0"/>
      <c r="AMI631" s="0"/>
      <c r="AMJ631" s="0"/>
    </row>
    <row r="632" s="19" customFormat="true" ht="14.15" hidden="false" customHeight="true" outlineLevel="0" collapsed="false">
      <c r="A632" s="42" t="s">
        <v>989</v>
      </c>
      <c r="B632" s="43" t="s">
        <v>990</v>
      </c>
      <c r="C632" s="44" t="s">
        <v>212</v>
      </c>
      <c r="D632" s="45" t="s">
        <v>25</v>
      </c>
      <c r="E632" s="45"/>
      <c r="F632" s="46"/>
      <c r="G632" s="46" t="n">
        <v>3.1</v>
      </c>
      <c r="H632" s="46" t="n">
        <f aca="false">E632*G632</f>
        <v>0</v>
      </c>
      <c r="I632" s="45"/>
      <c r="J632" s="45" t="s">
        <v>172</v>
      </c>
      <c r="K632" s="47" t="n">
        <f aca="false">L632*E632</f>
        <v>0</v>
      </c>
      <c r="L632" s="47" t="n">
        <f aca="false">IF(D632=N$7,N$6+M632,IF(D632=O$7,O$6+M632,IF(D632=P$7,P$6+M632,IF(D632=Q$7,Q$6+M632,IF(D632=#REF!,#REF!+M632,IF(D632=#REF!,#REF!+M632,))))))</f>
        <v>6.5</v>
      </c>
      <c r="M632" s="49" t="n">
        <v>3</v>
      </c>
      <c r="O632" s="0"/>
      <c r="W632" s="19" t="s">
        <v>57</v>
      </c>
      <c r="AMH632" s="0"/>
      <c r="AMI632" s="0"/>
      <c r="AMJ632" s="0"/>
    </row>
    <row r="633" s="19" customFormat="true" ht="14.15" hidden="false" customHeight="true" outlineLevel="0" collapsed="false">
      <c r="A633" s="42" t="s">
        <v>991</v>
      </c>
      <c r="B633" s="43" t="s">
        <v>992</v>
      </c>
      <c r="C633" s="44" t="s">
        <v>56</v>
      </c>
      <c r="D633" s="45" t="s">
        <v>25</v>
      </c>
      <c r="E633" s="45"/>
      <c r="F633" s="46"/>
      <c r="G633" s="46" t="n">
        <v>3.1</v>
      </c>
      <c r="H633" s="46" t="n">
        <f aca="false">E633*G633</f>
        <v>0</v>
      </c>
      <c r="I633" s="45"/>
      <c r="J633" s="45" t="s">
        <v>66</v>
      </c>
      <c r="K633" s="47" t="n">
        <f aca="false">L633*E633</f>
        <v>0</v>
      </c>
      <c r="L633" s="47" t="n">
        <f aca="false">IF(D633=N$7,N$6+M633,IF(D633=O$7,O$6+M633,IF(D633=P$7,P$6+M633,IF(D633=Q$7,Q$6+M633,IF(D633=#REF!,#REF!+M633,IF(D633=#REF!,#REF!+M633,))))))</f>
        <v>3.8</v>
      </c>
      <c r="M633" s="49" t="n">
        <v>0.3</v>
      </c>
      <c r="N633" s="50"/>
      <c r="O633" s="51"/>
      <c r="P633" s="50"/>
      <c r="Q633" s="50"/>
      <c r="R633" s="50"/>
      <c r="S633" s="50"/>
      <c r="T633" s="50"/>
      <c r="U633" s="50"/>
      <c r="V633" s="50"/>
      <c r="W633" s="50" t="s">
        <v>57</v>
      </c>
      <c r="X633" s="50"/>
      <c r="AMH633" s="0"/>
      <c r="AMI633" s="0"/>
      <c r="AMJ633" s="0"/>
    </row>
    <row r="634" s="19" customFormat="true" ht="14.15" hidden="false" customHeight="true" outlineLevel="0" collapsed="false">
      <c r="A634" s="42" t="s">
        <v>993</v>
      </c>
      <c r="B634" s="43" t="s">
        <v>50</v>
      </c>
      <c r="C634" s="44" t="s">
        <v>63</v>
      </c>
      <c r="D634" s="45" t="s">
        <v>24</v>
      </c>
      <c r="E634" s="45"/>
      <c r="F634" s="46"/>
      <c r="G634" s="46" t="n">
        <v>3.1</v>
      </c>
      <c r="H634" s="46" t="n">
        <f aca="false">E634*G634</f>
        <v>0</v>
      </c>
      <c r="I634" s="45"/>
      <c r="J634" s="45" t="s">
        <v>52</v>
      </c>
      <c r="K634" s="47" t="n">
        <f aca="false">L634*E634</f>
        <v>0</v>
      </c>
      <c r="L634" s="47" t="n">
        <f aca="false">IF(D634=N$7,N$6+M634,IF(D634=O$7,O$6+M634,IF(D634=P$7,P$6+M634,IF(D634=Q$7,Q$6+M634,IF(D634=#REF!,#REF!+M634,IF(D634=#REF!,#REF!+M634,))))))</f>
        <v>4</v>
      </c>
      <c r="M634" s="49" t="n">
        <v>0.5</v>
      </c>
      <c r="O634" s="0"/>
      <c r="W634" s="19" t="s">
        <v>209</v>
      </c>
      <c r="AMH634" s="0"/>
      <c r="AMI634" s="0"/>
      <c r="AMJ634" s="0"/>
    </row>
    <row r="635" s="19" customFormat="true" ht="14.15" hidden="false" customHeight="true" outlineLevel="0" collapsed="false">
      <c r="A635" s="42" t="s">
        <v>994</v>
      </c>
      <c r="B635" s="43" t="s">
        <v>995</v>
      </c>
      <c r="C635" s="44" t="s">
        <v>144</v>
      </c>
      <c r="D635" s="45" t="s">
        <v>145</v>
      </c>
      <c r="E635" s="45"/>
      <c r="F635" s="46"/>
      <c r="G635" s="46" t="n">
        <v>2.5</v>
      </c>
      <c r="H635" s="46" t="n">
        <f aca="false">E635*G635</f>
        <v>0</v>
      </c>
      <c r="I635" s="45"/>
      <c r="J635" s="45" t="s">
        <v>146</v>
      </c>
      <c r="K635" s="47" t="n">
        <f aca="false">L635*E635</f>
        <v>0</v>
      </c>
      <c r="L635" s="47" t="n">
        <v>205.5</v>
      </c>
      <c r="M635" s="49" t="n">
        <v>200</v>
      </c>
      <c r="O635" s="0"/>
      <c r="W635" s="19" t="s">
        <v>209</v>
      </c>
      <c r="AMH635" s="0"/>
      <c r="AMI635" s="0"/>
      <c r="AMJ635" s="0"/>
    </row>
    <row r="636" s="19" customFormat="true" ht="14.15" hidden="false" customHeight="true" outlineLevel="0" collapsed="false">
      <c r="A636" s="42" t="s">
        <v>996</v>
      </c>
      <c r="B636" s="43" t="s">
        <v>997</v>
      </c>
      <c r="C636" s="44" t="s">
        <v>295</v>
      </c>
      <c r="D636" s="45" t="s">
        <v>24</v>
      </c>
      <c r="E636" s="45"/>
      <c r="F636" s="46"/>
      <c r="G636" s="46" t="n">
        <v>3.1</v>
      </c>
      <c r="H636" s="46" t="n">
        <f aca="false">E636*G636</f>
        <v>0</v>
      </c>
      <c r="I636" s="45"/>
      <c r="J636" s="45" t="s">
        <v>52</v>
      </c>
      <c r="K636" s="47" t="n">
        <f aca="false">L636*E636</f>
        <v>0</v>
      </c>
      <c r="L636" s="47" t="n">
        <f aca="false">IF(D636=N$7,N$6+M636,IF(D636=O$7,O$6+M636,IF(D636=P$7,P$6+M636,IF(D636=Q$7,Q$6+M636,IF(D636=#REF!,#REF!+M636,IF(D636=#REF!,#REF!+M636,))))))</f>
        <v>4</v>
      </c>
      <c r="M636" s="49" t="n">
        <v>0.5</v>
      </c>
      <c r="O636" s="0"/>
      <c r="W636" s="19" t="s">
        <v>57</v>
      </c>
      <c r="AMH636" s="0"/>
      <c r="AMI636" s="0"/>
      <c r="AMJ636" s="0"/>
    </row>
    <row r="637" s="19" customFormat="true" ht="14.15" hidden="false" customHeight="true" outlineLevel="0" collapsed="false">
      <c r="A637" s="42" t="s">
        <v>996</v>
      </c>
      <c r="B637" s="43" t="s">
        <v>998</v>
      </c>
      <c r="C637" s="44" t="s">
        <v>72</v>
      </c>
      <c r="D637" s="45" t="s">
        <v>24</v>
      </c>
      <c r="E637" s="45"/>
      <c r="F637" s="46"/>
      <c r="G637" s="46" t="n">
        <v>3.1</v>
      </c>
      <c r="H637" s="46" t="n">
        <f aca="false">E637*G637</f>
        <v>0</v>
      </c>
      <c r="I637" s="45"/>
      <c r="J637" s="45" t="s">
        <v>52</v>
      </c>
      <c r="K637" s="47" t="n">
        <f aca="false">L637*E637</f>
        <v>0</v>
      </c>
      <c r="L637" s="47" t="n">
        <f aca="false">IF(D637=N$7,N$6+M637,IF(D637=O$7,O$6+M637,IF(D637=P$7,P$6+M637,IF(D637=Q$7,Q$6+M637,IF(D637=#REF!,#REF!+M637,IF(D637=#REF!,#REF!+M637,))))))</f>
        <v>4</v>
      </c>
      <c r="M637" s="65" t="n">
        <v>0.5</v>
      </c>
      <c r="O637" s="0"/>
      <c r="W637" s="19" t="s">
        <v>97</v>
      </c>
      <c r="AMH637" s="0"/>
      <c r="AMI637" s="0"/>
      <c r="AMJ637" s="0"/>
    </row>
    <row r="638" s="19" customFormat="true" ht="14.15" hidden="false" customHeight="true" outlineLevel="0" collapsed="false">
      <c r="A638" s="42" t="s">
        <v>999</v>
      </c>
      <c r="B638" s="43" t="s">
        <v>1000</v>
      </c>
      <c r="C638" s="44" t="s">
        <v>63</v>
      </c>
      <c r="D638" s="45" t="s">
        <v>25</v>
      </c>
      <c r="E638" s="45"/>
      <c r="F638" s="46"/>
      <c r="G638" s="46" t="n">
        <v>3.1</v>
      </c>
      <c r="H638" s="46" t="n">
        <f aca="false">E638*G638</f>
        <v>0</v>
      </c>
      <c r="I638" s="45"/>
      <c r="J638" s="45" t="s">
        <v>52</v>
      </c>
      <c r="K638" s="47" t="n">
        <f aca="false">L638*E638</f>
        <v>0</v>
      </c>
      <c r="L638" s="47" t="n">
        <f aca="false">IF(D638=N$7,N$5+M638,IF(D638=O$7,O$5+M638,IF(D638=P$7,P$5+M638,IF(D638=Q$7,Q$5+M638,IF(D638=S$7,S$5+M638,IF(D638=T$7,T$5+M638,))))))</f>
        <v>0.5</v>
      </c>
      <c r="M638" s="49" t="n">
        <v>0.5</v>
      </c>
      <c r="N638" s="50"/>
      <c r="O638" s="51"/>
      <c r="P638" s="50"/>
      <c r="Q638" s="50"/>
      <c r="R638" s="50"/>
      <c r="S638" s="50"/>
      <c r="T638" s="50"/>
      <c r="U638" s="50"/>
      <c r="V638" s="50"/>
      <c r="W638" s="50" t="s">
        <v>57</v>
      </c>
      <c r="X638" s="50"/>
      <c r="AMH638" s="0"/>
      <c r="AMI638" s="0"/>
      <c r="AMJ638" s="0"/>
    </row>
    <row r="639" s="19" customFormat="true" ht="14.15" hidden="false" customHeight="true" outlineLevel="0" collapsed="false">
      <c r="A639" s="42" t="s">
        <v>999</v>
      </c>
      <c r="B639" s="43" t="s">
        <v>50</v>
      </c>
      <c r="C639" s="44" t="s">
        <v>77</v>
      </c>
      <c r="D639" s="45" t="s">
        <v>25</v>
      </c>
      <c r="E639" s="45"/>
      <c r="F639" s="46"/>
      <c r="G639" s="46" t="n">
        <v>3.1</v>
      </c>
      <c r="H639" s="46" t="n">
        <f aca="false">E639*G639</f>
        <v>0</v>
      </c>
      <c r="I639" s="45"/>
      <c r="J639" s="45" t="s">
        <v>52</v>
      </c>
      <c r="K639" s="47" t="n">
        <f aca="false">L639*E639</f>
        <v>0</v>
      </c>
      <c r="L639" s="47" t="n">
        <f aca="false">IF(D639=N$7,N$6+M639,IF(D639=O$7,O$6+M639,IF(D639=P$7,P$6+M639,IF(D639=Q$7,Q$6+M639,IF(D639=#REF!,#REF!+M639,IF(D639=#REF!,#REF!+M639,))))))</f>
        <v>4.5</v>
      </c>
      <c r="M639" s="49" t="n">
        <v>1</v>
      </c>
      <c r="O639" s="0"/>
      <c r="W639" s="19" t="s">
        <v>1001</v>
      </c>
      <c r="AMH639" s="0"/>
      <c r="AMI639" s="0"/>
      <c r="AMJ639" s="0"/>
    </row>
    <row r="640" s="19" customFormat="true" ht="14.15" hidden="false" customHeight="true" outlineLevel="0" collapsed="false">
      <c r="A640" s="42" t="s">
        <v>999</v>
      </c>
      <c r="B640" s="43" t="s">
        <v>1002</v>
      </c>
      <c r="C640" s="44" t="s">
        <v>63</v>
      </c>
      <c r="D640" s="45" t="s">
        <v>25</v>
      </c>
      <c r="E640" s="45"/>
      <c r="F640" s="46"/>
      <c r="G640" s="46" t="n">
        <v>3.1</v>
      </c>
      <c r="H640" s="46" t="n">
        <f aca="false">E640*G640</f>
        <v>0</v>
      </c>
      <c r="I640" s="45"/>
      <c r="J640" s="45" t="s">
        <v>52</v>
      </c>
      <c r="K640" s="47" t="n">
        <f aca="false">L640*E640</f>
        <v>0</v>
      </c>
      <c r="L640" s="47" t="n">
        <f aca="false">IF(D640=N$7,N$6+M640,IF(D640=O$7,O$6+M640,IF(D640=P$7,P$6+M640,IF(D640=Q$7,Q$6+M640,IF(D640=#REF!,#REF!+M640,IF(D640=#REF!,#REF!+M640,))))))</f>
        <v>4</v>
      </c>
      <c r="M640" s="49" t="n">
        <v>0.5</v>
      </c>
      <c r="N640" s="50"/>
      <c r="O640" s="51"/>
      <c r="P640" s="50"/>
      <c r="Q640" s="50"/>
      <c r="R640" s="50"/>
      <c r="S640" s="50"/>
      <c r="T640" s="50"/>
      <c r="U640" s="50"/>
      <c r="V640" s="50"/>
      <c r="W640" s="50" t="s">
        <v>97</v>
      </c>
      <c r="X640" s="50"/>
      <c r="AMH640" s="0"/>
      <c r="AMI640" s="0"/>
      <c r="AMJ640" s="0"/>
    </row>
    <row r="641" s="19" customFormat="true" ht="14.15" hidden="false" customHeight="true" outlineLevel="0" collapsed="false">
      <c r="A641" s="42" t="s">
        <v>1003</v>
      </c>
      <c r="B641" s="43" t="s">
        <v>1004</v>
      </c>
      <c r="C641" s="44" t="s">
        <v>233</v>
      </c>
      <c r="D641" s="45" t="s">
        <v>24</v>
      </c>
      <c r="E641" s="45"/>
      <c r="F641" s="46"/>
      <c r="G641" s="46" t="n">
        <v>3.1</v>
      </c>
      <c r="H641" s="46" t="n">
        <f aca="false">E641*G641</f>
        <v>0</v>
      </c>
      <c r="I641" s="45"/>
      <c r="J641" s="45" t="s">
        <v>172</v>
      </c>
      <c r="K641" s="47" t="n">
        <f aca="false">L641*E641</f>
        <v>0</v>
      </c>
      <c r="L641" s="47" t="n">
        <f aca="false">IF(D641=N$7,N$6+M641,IF(D641=O$7,O$6+M641,IF(D641=P$7,P$6+M641,IF(D641=Q$7,Q$6+M641,IF(D641=#REF!,#REF!+M641,IF(D641=#REF!,#REF!+M641,))))))</f>
        <v>5</v>
      </c>
      <c r="M641" s="49" t="n">
        <v>1.5</v>
      </c>
      <c r="N641" s="50"/>
      <c r="O641" s="51"/>
      <c r="P641" s="50"/>
      <c r="Q641" s="50"/>
      <c r="R641" s="50"/>
      <c r="S641" s="50"/>
      <c r="T641" s="50"/>
      <c r="U641" s="50"/>
      <c r="V641" s="50"/>
      <c r="W641" s="50" t="s">
        <v>97</v>
      </c>
      <c r="X641" s="50"/>
      <c r="AMH641" s="0"/>
      <c r="AMI641" s="0"/>
      <c r="AMJ641" s="0"/>
    </row>
    <row r="642" s="19" customFormat="true" ht="14.15" hidden="false" customHeight="true" outlineLevel="0" collapsed="false">
      <c r="A642" s="42" t="s">
        <v>1005</v>
      </c>
      <c r="B642" s="43" t="s">
        <v>143</v>
      </c>
      <c r="C642" s="44" t="s">
        <v>144</v>
      </c>
      <c r="D642" s="45" t="s">
        <v>145</v>
      </c>
      <c r="E642" s="45"/>
      <c r="F642" s="46"/>
      <c r="G642" s="46" t="n">
        <v>2</v>
      </c>
      <c r="H642" s="46" t="n">
        <f aca="false">E642*G642</f>
        <v>0</v>
      </c>
      <c r="I642" s="45"/>
      <c r="J642" s="45" t="s">
        <v>146</v>
      </c>
      <c r="K642" s="47" t="n">
        <f aca="false">L642*E642</f>
        <v>0</v>
      </c>
      <c r="L642" s="47" t="n">
        <v>205.5</v>
      </c>
      <c r="M642" s="49" t="n">
        <v>200</v>
      </c>
      <c r="O642" s="0"/>
      <c r="W642" s="19" t="s">
        <v>57</v>
      </c>
      <c r="AMH642" s="0"/>
      <c r="AMI642" s="0"/>
      <c r="AMJ642" s="0"/>
    </row>
    <row r="643" s="19" customFormat="true" ht="14.15" hidden="false" customHeight="true" outlineLevel="0" collapsed="false">
      <c r="A643" s="42" t="s">
        <v>1005</v>
      </c>
      <c r="B643" s="43" t="s">
        <v>1006</v>
      </c>
      <c r="C643" s="44" t="s">
        <v>147</v>
      </c>
      <c r="D643" s="45" t="s">
        <v>148</v>
      </c>
      <c r="E643" s="45"/>
      <c r="F643" s="46"/>
      <c r="G643" s="46" t="n">
        <v>2.8</v>
      </c>
      <c r="H643" s="46" t="n">
        <f aca="false">E643*G643</f>
        <v>0</v>
      </c>
      <c r="I643" s="45"/>
      <c r="J643" s="45" t="s">
        <v>146</v>
      </c>
      <c r="K643" s="47" t="n">
        <f aca="false">L643*E643</f>
        <v>0</v>
      </c>
      <c r="L643" s="47" t="n">
        <v>1020</v>
      </c>
      <c r="M643" s="49" t="n">
        <v>1</v>
      </c>
      <c r="N643" s="50"/>
      <c r="O643" s="51"/>
      <c r="P643" s="50"/>
      <c r="Q643" s="50"/>
      <c r="R643" s="50"/>
      <c r="S643" s="50"/>
      <c r="T643" s="50"/>
      <c r="U643" s="50"/>
      <c r="V643" s="50"/>
      <c r="W643" s="50" t="s">
        <v>57</v>
      </c>
      <c r="X643" s="50"/>
      <c r="AMH643" s="0"/>
      <c r="AMI643" s="0"/>
      <c r="AMJ643" s="0"/>
    </row>
    <row r="644" s="19" customFormat="true" ht="14.15" hidden="false" customHeight="true" outlineLevel="0" collapsed="false">
      <c r="A644" s="42" t="s">
        <v>1007</v>
      </c>
      <c r="B644" s="43" t="s">
        <v>1008</v>
      </c>
      <c r="C644" s="44" t="s">
        <v>212</v>
      </c>
      <c r="D644" s="45" t="s">
        <v>24</v>
      </c>
      <c r="E644" s="45"/>
      <c r="F644" s="46"/>
      <c r="G644" s="46" t="n">
        <v>3.1</v>
      </c>
      <c r="H644" s="46" t="n">
        <f aca="false">E644*G644</f>
        <v>0</v>
      </c>
      <c r="I644" s="45"/>
      <c r="J644" s="45" t="s">
        <v>66</v>
      </c>
      <c r="K644" s="47" t="n">
        <f aca="false">L644*E644</f>
        <v>0</v>
      </c>
      <c r="L644" s="47" t="n">
        <f aca="false">IF(D644=N$7,N$6+M644,IF(D644=O$7,O$6+M644,IF(D644=P$7,P$6+M644,IF(D644=Q$7,Q$6+M644,IF(D644=#REF!,#REF!+M644,IF(D644=#REF!,#REF!+M644,))))))</f>
        <v>5.5</v>
      </c>
      <c r="M644" s="49" t="n">
        <v>2</v>
      </c>
      <c r="O644" s="0"/>
      <c r="W644" s="19" t="s">
        <v>57</v>
      </c>
      <c r="AMH644" s="0"/>
      <c r="AMI644" s="0"/>
      <c r="AMJ644" s="0"/>
    </row>
    <row r="645" s="19" customFormat="true" ht="14.15" hidden="false" customHeight="true" outlineLevel="0" collapsed="false">
      <c r="A645" s="42" t="s">
        <v>1009</v>
      </c>
      <c r="B645" s="43" t="s">
        <v>387</v>
      </c>
      <c r="C645" s="44" t="s">
        <v>212</v>
      </c>
      <c r="D645" s="45" t="s">
        <v>25</v>
      </c>
      <c r="E645" s="45"/>
      <c r="F645" s="46"/>
      <c r="G645" s="46" t="n">
        <v>3.1</v>
      </c>
      <c r="H645" s="46" t="n">
        <f aca="false">E645*G645</f>
        <v>0</v>
      </c>
      <c r="I645" s="45"/>
      <c r="J645" s="45" t="s">
        <v>52</v>
      </c>
      <c r="K645" s="47" t="n">
        <f aca="false">L645*E645</f>
        <v>0</v>
      </c>
      <c r="L645" s="47" t="n">
        <f aca="false">IF(D645=N$7,N$6+M645,IF(D645=O$7,O$6+M645,IF(D645=P$7,P$6+M645,IF(D645=Q$7,Q$6+M645,IF(D645=#REF!,#REF!+M645,IF(D645=#REF!,#REF!+M645,))))))</f>
        <v>5.5</v>
      </c>
      <c r="M645" s="49" t="n">
        <v>2</v>
      </c>
      <c r="O645" s="0"/>
      <c r="W645" s="19" t="s">
        <v>57</v>
      </c>
      <c r="AMH645" s="0"/>
      <c r="AMI645" s="0"/>
      <c r="AMJ645" s="0"/>
    </row>
    <row r="646" s="19" customFormat="true" ht="14.15" hidden="false" customHeight="true" outlineLevel="0" collapsed="false">
      <c r="A646" s="42" t="s">
        <v>1010</v>
      </c>
      <c r="B646" s="43" t="s">
        <v>1011</v>
      </c>
      <c r="C646" s="44" t="s">
        <v>60</v>
      </c>
      <c r="D646" s="45" t="s">
        <v>24</v>
      </c>
      <c r="E646" s="45"/>
      <c r="F646" s="46"/>
      <c r="G646" s="46" t="n">
        <v>3.1</v>
      </c>
      <c r="H646" s="46" t="n">
        <f aca="false">E646*G646</f>
        <v>0</v>
      </c>
      <c r="I646" s="45"/>
      <c r="J646" s="45" t="s">
        <v>66</v>
      </c>
      <c r="K646" s="47" t="n">
        <f aca="false">L646*E646</f>
        <v>0</v>
      </c>
      <c r="L646" s="47" t="n">
        <f aca="false">IF(D646=N$7,N$6+M646,IF(D646=O$7,O$6+M646,IF(D646=P$7,P$6+M646,IF(D646=Q$7,Q$6+M646,IF(D646=#REF!,#REF!+M646,IF(D646=#REF!,#REF!+M646,))))))</f>
        <v>3.6</v>
      </c>
      <c r="M646" s="49" t="n">
        <v>0.1</v>
      </c>
      <c r="O646" s="0"/>
      <c r="W646" s="19" t="s">
        <v>97</v>
      </c>
      <c r="AMH646" s="0"/>
      <c r="AMI646" s="0"/>
      <c r="AMJ646" s="0"/>
    </row>
    <row r="647" s="19" customFormat="true" ht="14.15" hidden="false" customHeight="true" outlineLevel="0" collapsed="false">
      <c r="A647" s="42" t="s">
        <v>1012</v>
      </c>
      <c r="B647" s="43" t="s">
        <v>355</v>
      </c>
      <c r="C647" s="44" t="s">
        <v>60</v>
      </c>
      <c r="D647" s="45" t="s">
        <v>25</v>
      </c>
      <c r="E647" s="45"/>
      <c r="F647" s="46"/>
      <c r="G647" s="46" t="n">
        <v>3.1</v>
      </c>
      <c r="H647" s="46" t="n">
        <f aca="false">E647*G647</f>
        <v>0</v>
      </c>
      <c r="I647" s="45"/>
      <c r="J647" s="45" t="s">
        <v>52</v>
      </c>
      <c r="K647" s="47" t="n">
        <f aca="false">L647*E647</f>
        <v>0</v>
      </c>
      <c r="L647" s="47" t="n">
        <f aca="false">IF(D647=N$7,N$6+M647,IF(D647=O$7,O$6+M647,IF(D647=P$7,P$6+M647,IF(D647=Q$7,Q$6+M647,IF(D647=#REF!,#REF!+M647,IF(D647=#REF!,#REF!+M647,))))))</f>
        <v>3.6</v>
      </c>
      <c r="M647" s="65" t="n">
        <v>0.1</v>
      </c>
      <c r="N647" s="50"/>
      <c r="O647" s="51"/>
      <c r="P647" s="50"/>
      <c r="Q647" s="50"/>
      <c r="R647" s="50"/>
      <c r="S647" s="50"/>
      <c r="T647" s="50"/>
      <c r="U647" s="50"/>
      <c r="V647" s="50"/>
      <c r="W647" s="50" t="s">
        <v>57</v>
      </c>
      <c r="X647" s="50"/>
      <c r="AMH647" s="0"/>
      <c r="AMI647" s="0"/>
      <c r="AMJ647" s="0"/>
    </row>
    <row r="648" s="19" customFormat="true" ht="14.15" hidden="false" customHeight="true" outlineLevel="0" collapsed="false">
      <c r="A648" s="42" t="s">
        <v>1013</v>
      </c>
      <c r="B648" s="43" t="s">
        <v>934</v>
      </c>
      <c r="C648" s="44" t="s">
        <v>60</v>
      </c>
      <c r="D648" s="45" t="s">
        <v>25</v>
      </c>
      <c r="E648" s="45"/>
      <c r="F648" s="46"/>
      <c r="G648" s="46" t="n">
        <v>3.1</v>
      </c>
      <c r="H648" s="46" t="n">
        <f aca="false">E648*G648</f>
        <v>0</v>
      </c>
      <c r="I648" s="45"/>
      <c r="J648" s="45" t="s">
        <v>52</v>
      </c>
      <c r="K648" s="47" t="n">
        <f aca="false">L648*E648</f>
        <v>0</v>
      </c>
      <c r="L648" s="47" t="n">
        <f aca="false">IF(D648=N$7,N$6+M648,IF(D648=O$7,O$6+M648,IF(D648=P$7,P$6+M648,IF(D648=Q$7,Q$6+M648,IF(D648=#REF!,#REF!+M648,IF(D648=#REF!,#REF!+M648,))))))</f>
        <v>3.6</v>
      </c>
      <c r="M648" s="49" t="n">
        <v>0.1</v>
      </c>
      <c r="O648" s="0"/>
      <c r="W648" s="19" t="s">
        <v>57</v>
      </c>
      <c r="AMH648" s="0"/>
      <c r="AMI648" s="0"/>
      <c r="AMJ648" s="0"/>
    </row>
    <row r="649" s="19" customFormat="true" ht="14.15" hidden="false" customHeight="true" outlineLevel="0" collapsed="false">
      <c r="A649" s="42" t="s">
        <v>1014</v>
      </c>
      <c r="B649" s="43" t="s">
        <v>1015</v>
      </c>
      <c r="C649" s="44" t="s">
        <v>77</v>
      </c>
      <c r="D649" s="45" t="s">
        <v>25</v>
      </c>
      <c r="E649" s="45"/>
      <c r="F649" s="46"/>
      <c r="G649" s="46" t="n">
        <v>3.1</v>
      </c>
      <c r="H649" s="46" t="n">
        <f aca="false">E649*G649</f>
        <v>0</v>
      </c>
      <c r="I649" s="45"/>
      <c r="J649" s="45" t="s">
        <v>66</v>
      </c>
      <c r="K649" s="47" t="n">
        <f aca="false">L649*E649</f>
        <v>0</v>
      </c>
      <c r="L649" s="47" t="n">
        <f aca="false">IF(D649=N$7,N$6+M649,IF(D649=O$7,O$6+M649,IF(D649=P$7,P$6+M649,IF(D649=Q$7,Q$6+M649,IF(D649=#REF!,#REF!+M649,IF(D649=#REF!,#REF!+M649,))))))</f>
        <v>4.5</v>
      </c>
      <c r="M649" s="49" t="n">
        <v>1</v>
      </c>
      <c r="O649" s="0"/>
      <c r="W649" s="19" t="s">
        <v>57</v>
      </c>
      <c r="AMH649" s="0"/>
      <c r="AMI649" s="0"/>
      <c r="AMJ649" s="0"/>
    </row>
    <row r="650" s="19" customFormat="true" ht="14.15" hidden="false" customHeight="true" outlineLevel="0" collapsed="false">
      <c r="A650" s="42" t="s">
        <v>1016</v>
      </c>
      <c r="B650" s="43" t="s">
        <v>1017</v>
      </c>
      <c r="C650" s="44" t="s">
        <v>101</v>
      </c>
      <c r="D650" s="45" t="s">
        <v>24</v>
      </c>
      <c r="E650" s="45"/>
      <c r="F650" s="46"/>
      <c r="G650" s="46" t="n">
        <v>3.1</v>
      </c>
      <c r="H650" s="46" t="n">
        <f aca="false">E650*G650</f>
        <v>0</v>
      </c>
      <c r="I650" s="45"/>
      <c r="J650" s="45" t="s">
        <v>102</v>
      </c>
      <c r="K650" s="47" t="n">
        <f aca="false">L650*E650</f>
        <v>0</v>
      </c>
      <c r="L650" s="47" t="n">
        <f aca="false">IF(D650=N$7,N$6+M650,IF(D650=O$7,O$6+M650,IF(D650=P$7,P$6+M650,IF(D650=Q$7,Q$6+M650,IF(D650=#REF!,#REF!+M650,IF(D650=#REF!,#REF!+M650,))))))</f>
        <v>3.65</v>
      </c>
      <c r="M650" s="49" t="n">
        <v>0.15</v>
      </c>
      <c r="O650" s="0"/>
      <c r="W650" s="19" t="s">
        <v>97</v>
      </c>
      <c r="AMH650" s="0"/>
      <c r="AMI650" s="0"/>
      <c r="AMJ650" s="0"/>
    </row>
    <row r="651" s="19" customFormat="true" ht="14.15" hidden="false" customHeight="true" outlineLevel="0" collapsed="false">
      <c r="A651" s="42" t="s">
        <v>1016</v>
      </c>
      <c r="B651" s="43" t="s">
        <v>1018</v>
      </c>
      <c r="C651" s="44" t="s">
        <v>101</v>
      </c>
      <c r="D651" s="45" t="s">
        <v>24</v>
      </c>
      <c r="E651" s="45"/>
      <c r="F651" s="46"/>
      <c r="G651" s="46" t="n">
        <v>3.1</v>
      </c>
      <c r="H651" s="46" t="n">
        <f aca="false">E651*G651</f>
        <v>0</v>
      </c>
      <c r="I651" s="45"/>
      <c r="J651" s="45" t="s">
        <v>102</v>
      </c>
      <c r="K651" s="47" t="n">
        <f aca="false">L651*E651</f>
        <v>0</v>
      </c>
      <c r="L651" s="47" t="n">
        <f aca="false">IF(D651=N$7,N$6+M651,IF(D651=O$7,O$6+M651,IF(D651=P$7,P$6+M651,IF(D651=Q$7,Q$6+M651,IF(D651=#REF!,#REF!+M651,IF(D651=#REF!,#REF!+M651,))))))</f>
        <v>3.65</v>
      </c>
      <c r="M651" s="49" t="n">
        <v>0.15</v>
      </c>
      <c r="O651" s="0"/>
      <c r="W651" s="19" t="s">
        <v>57</v>
      </c>
      <c r="AMH651" s="0"/>
      <c r="AMI651" s="0"/>
      <c r="AMJ651" s="0"/>
    </row>
    <row r="652" s="19" customFormat="true" ht="14.15" hidden="false" customHeight="true" outlineLevel="0" collapsed="false">
      <c r="A652" s="42" t="s">
        <v>1016</v>
      </c>
      <c r="B652" s="43" t="s">
        <v>1019</v>
      </c>
      <c r="C652" s="44" t="s">
        <v>101</v>
      </c>
      <c r="D652" s="45" t="s">
        <v>24</v>
      </c>
      <c r="E652" s="45"/>
      <c r="F652" s="46"/>
      <c r="G652" s="46" t="n">
        <v>3.1</v>
      </c>
      <c r="H652" s="46" t="n">
        <f aca="false">E652*G652</f>
        <v>0</v>
      </c>
      <c r="I652" s="45"/>
      <c r="J652" s="45" t="s">
        <v>102</v>
      </c>
      <c r="K652" s="47" t="n">
        <f aca="false">L652*E652</f>
        <v>0</v>
      </c>
      <c r="L652" s="47" t="n">
        <f aca="false">IF(D652=N$7,N$6+M652,IF(D652=O$7,O$6+M652,IF(D652=P$7,P$6+M652,IF(D652=Q$7,Q$6+M652,IF(D652=#REF!,#REF!+M652,IF(D652=#REF!,#REF!+M652,))))))</f>
        <v>3.65</v>
      </c>
      <c r="M652" s="49" t="n">
        <v>0.15</v>
      </c>
      <c r="O652" s="0"/>
      <c r="W652" s="19" t="s">
        <v>57</v>
      </c>
      <c r="AMH652" s="0"/>
      <c r="AMI652" s="0"/>
      <c r="AMJ652" s="0"/>
    </row>
    <row r="653" s="19" customFormat="true" ht="14.15" hidden="false" customHeight="true" outlineLevel="0" collapsed="false">
      <c r="A653" s="42" t="s">
        <v>1016</v>
      </c>
      <c r="B653" s="43" t="s">
        <v>1020</v>
      </c>
      <c r="C653" s="44" t="s">
        <v>101</v>
      </c>
      <c r="D653" s="45" t="s">
        <v>25</v>
      </c>
      <c r="E653" s="45"/>
      <c r="F653" s="46"/>
      <c r="G653" s="46" t="n">
        <v>3.1</v>
      </c>
      <c r="H653" s="46" t="n">
        <f aca="false">E653*G653</f>
        <v>0</v>
      </c>
      <c r="I653" s="45"/>
      <c r="J653" s="45" t="s">
        <v>102</v>
      </c>
      <c r="K653" s="47" t="n">
        <f aca="false">L653*E653</f>
        <v>0</v>
      </c>
      <c r="L653" s="47" t="n">
        <f aca="false">IF(D653=N$7,N$6+M653,IF(D653=O$7,O$6+M653,IF(D653=P$7,P$6+M653,IF(D653=Q$7,Q$6+M653,IF(D653=#REF!,#REF!+M653,IF(D653=#REF!,#REF!+M653,))))))</f>
        <v>3.65</v>
      </c>
      <c r="M653" s="49" t="n">
        <v>0.15</v>
      </c>
      <c r="O653" s="0"/>
      <c r="W653" s="19" t="s">
        <v>57</v>
      </c>
      <c r="AMH653" s="0"/>
      <c r="AMI653" s="0"/>
      <c r="AMJ653" s="0"/>
    </row>
    <row r="654" s="19" customFormat="true" ht="14.15" hidden="false" customHeight="true" outlineLevel="0" collapsed="false">
      <c r="A654" s="42" t="s">
        <v>1016</v>
      </c>
      <c r="B654" s="43" t="s">
        <v>1021</v>
      </c>
      <c r="C654" s="44" t="s">
        <v>101</v>
      </c>
      <c r="D654" s="45" t="s">
        <v>25</v>
      </c>
      <c r="E654" s="45"/>
      <c r="F654" s="46"/>
      <c r="G654" s="46" t="n">
        <v>3.1</v>
      </c>
      <c r="H654" s="46" t="n">
        <f aca="false">E654*G654</f>
        <v>0</v>
      </c>
      <c r="I654" s="45"/>
      <c r="J654" s="45" t="s">
        <v>102</v>
      </c>
      <c r="K654" s="47" t="n">
        <f aca="false">L654*E654</f>
        <v>0</v>
      </c>
      <c r="L654" s="47" t="n">
        <f aca="false">IF(D654=N$7,N$6+M654,IF(D654=O$7,O$6+M654,IF(D654=P$7,P$6+M654,IF(D654=Q$7,Q$6+M654,IF(D654=#REF!,#REF!+M654,IF(D654=#REF!,#REF!+M654,))))))</f>
        <v>3.65</v>
      </c>
      <c r="M654" s="49" t="n">
        <v>0.15</v>
      </c>
      <c r="O654" s="0"/>
      <c r="W654" s="19" t="s">
        <v>57</v>
      </c>
      <c r="AMH654" s="0"/>
      <c r="AMI654" s="0"/>
      <c r="AMJ654" s="0"/>
    </row>
    <row r="655" s="19" customFormat="true" ht="14.15" hidden="false" customHeight="true" outlineLevel="0" collapsed="false">
      <c r="A655" s="42" t="s">
        <v>1016</v>
      </c>
      <c r="B655" s="43" t="s">
        <v>1022</v>
      </c>
      <c r="C655" s="44" t="s">
        <v>101</v>
      </c>
      <c r="D655" s="45" t="s">
        <v>24</v>
      </c>
      <c r="E655" s="45"/>
      <c r="F655" s="46"/>
      <c r="G655" s="46" t="n">
        <v>3.1</v>
      </c>
      <c r="H655" s="46" t="n">
        <f aca="false">E655*G655</f>
        <v>0</v>
      </c>
      <c r="I655" s="45"/>
      <c r="J655" s="45" t="s">
        <v>102</v>
      </c>
      <c r="K655" s="47" t="n">
        <f aca="false">L655*E655</f>
        <v>0</v>
      </c>
      <c r="L655" s="47" t="n">
        <f aca="false">IF(D655=N$7,N$6+M655,IF(D655=O$7,O$6+M655,IF(D655=P$7,P$6+M655,IF(D655=Q$7,Q$6+M655,IF(D655=#REF!,#REF!+M655,IF(D655=#REF!,#REF!+M655,))))))</f>
        <v>3.65</v>
      </c>
      <c r="M655" s="49" t="n">
        <v>0.15</v>
      </c>
      <c r="O655" s="0"/>
      <c r="W655" s="19" t="s">
        <v>57</v>
      </c>
      <c r="AMH655" s="0"/>
      <c r="AMI655" s="0"/>
      <c r="AMJ655" s="0"/>
    </row>
    <row r="656" s="19" customFormat="true" ht="14.15" hidden="false" customHeight="true" outlineLevel="0" collapsed="false">
      <c r="A656" s="42" t="s">
        <v>1016</v>
      </c>
      <c r="B656" s="43" t="s">
        <v>1023</v>
      </c>
      <c r="C656" s="44" t="s">
        <v>101</v>
      </c>
      <c r="D656" s="45" t="s">
        <v>25</v>
      </c>
      <c r="E656" s="45"/>
      <c r="F656" s="46"/>
      <c r="G656" s="46" t="n">
        <v>3.1</v>
      </c>
      <c r="H656" s="46" t="n">
        <f aca="false">E656*G656</f>
        <v>0</v>
      </c>
      <c r="I656" s="45"/>
      <c r="J656" s="45" t="s">
        <v>102</v>
      </c>
      <c r="K656" s="47" t="n">
        <f aca="false">L656*E656</f>
        <v>0</v>
      </c>
      <c r="L656" s="47" t="n">
        <f aca="false">IF(D656=N$7,N$6+M656,IF(D656=O$7,O$6+M656,IF(D656=P$7,P$6+M656,IF(D656=Q$7,Q$6+M656,IF(D656=#REF!,#REF!+M656,IF(D656=#REF!,#REF!+M656,))))))</f>
        <v>3.65</v>
      </c>
      <c r="M656" s="49" t="n">
        <v>0.15</v>
      </c>
      <c r="O656" s="0"/>
      <c r="W656" s="19" t="s">
        <v>57</v>
      </c>
      <c r="AMH656" s="0"/>
      <c r="AMI656" s="0"/>
      <c r="AMJ656" s="0"/>
    </row>
    <row r="657" s="19" customFormat="true" ht="14.15" hidden="false" customHeight="true" outlineLevel="0" collapsed="false">
      <c r="A657" s="42" t="s">
        <v>1016</v>
      </c>
      <c r="B657" s="43" t="s">
        <v>1024</v>
      </c>
      <c r="C657" s="44" t="s">
        <v>101</v>
      </c>
      <c r="D657" s="45" t="s">
        <v>24</v>
      </c>
      <c r="E657" s="45"/>
      <c r="F657" s="46"/>
      <c r="G657" s="46" t="n">
        <v>3.1</v>
      </c>
      <c r="H657" s="46" t="n">
        <f aca="false">E657*G657</f>
        <v>0</v>
      </c>
      <c r="I657" s="45"/>
      <c r="J657" s="45" t="s">
        <v>102</v>
      </c>
      <c r="K657" s="47" t="n">
        <f aca="false">L657*E657</f>
        <v>0</v>
      </c>
      <c r="L657" s="47" t="n">
        <f aca="false">IF(D657=N$7,N$6+M657,IF(D657=O$7,O$6+M657,IF(D657=P$7,P$6+M657,IF(D657=Q$7,Q$6+M657,IF(D657=#REF!,#REF!+M657,IF(D657=#REF!,#REF!+M657,))))))</f>
        <v>3.65</v>
      </c>
      <c r="M657" s="49" t="n">
        <v>0.15</v>
      </c>
      <c r="O657" s="0"/>
      <c r="W657" s="19" t="s">
        <v>57</v>
      </c>
      <c r="AMH657" s="0"/>
      <c r="AMI657" s="0"/>
      <c r="AMJ657" s="0"/>
    </row>
    <row r="658" s="19" customFormat="true" ht="14.15" hidden="false" customHeight="true" outlineLevel="0" collapsed="false">
      <c r="A658" s="42" t="s">
        <v>1016</v>
      </c>
      <c r="B658" s="43" t="s">
        <v>1025</v>
      </c>
      <c r="C658" s="44" t="s">
        <v>101</v>
      </c>
      <c r="D658" s="45" t="s">
        <v>24</v>
      </c>
      <c r="E658" s="45"/>
      <c r="F658" s="46"/>
      <c r="G658" s="46" t="n">
        <v>3.1</v>
      </c>
      <c r="H658" s="46" t="n">
        <f aca="false">E658*G658</f>
        <v>0</v>
      </c>
      <c r="I658" s="45"/>
      <c r="J658" s="45" t="s">
        <v>102</v>
      </c>
      <c r="K658" s="47" t="n">
        <f aca="false">L658*E658</f>
        <v>0</v>
      </c>
      <c r="L658" s="47" t="n">
        <f aca="false">IF(D658=N$7,N$6+M658,IF(D658=O$7,O$6+M658,IF(D658=P$7,P$6+M658,IF(D658=Q$7,Q$6+M658,IF(D658=#REF!,#REF!+M658,IF(D658=#REF!,#REF!+M658,))))))</f>
        <v>3.65</v>
      </c>
      <c r="M658" s="49" t="n">
        <v>0.15</v>
      </c>
      <c r="O658" s="0"/>
      <c r="W658" s="19" t="s">
        <v>57</v>
      </c>
      <c r="AMH658" s="0"/>
      <c r="AMI658" s="0"/>
      <c r="AMJ658" s="0"/>
    </row>
    <row r="659" s="19" customFormat="true" ht="14.15" hidden="false" customHeight="true" outlineLevel="0" collapsed="false">
      <c r="A659" s="42" t="s">
        <v>1016</v>
      </c>
      <c r="B659" s="43" t="s">
        <v>1026</v>
      </c>
      <c r="C659" s="44" t="s">
        <v>101</v>
      </c>
      <c r="D659" s="45" t="s">
        <v>24</v>
      </c>
      <c r="E659" s="45"/>
      <c r="F659" s="46"/>
      <c r="G659" s="46" t="n">
        <v>3.1</v>
      </c>
      <c r="H659" s="46" t="n">
        <f aca="false">E659*G659</f>
        <v>0</v>
      </c>
      <c r="I659" s="45"/>
      <c r="J659" s="45" t="s">
        <v>102</v>
      </c>
      <c r="K659" s="47" t="n">
        <f aca="false">L659*E659</f>
        <v>0</v>
      </c>
      <c r="L659" s="47" t="n">
        <f aca="false">IF(D659=N$7,N$6+M659,IF(D659=O$7,O$6+M659,IF(D659=P$7,P$6+M659,IF(D659=Q$7,Q$6+M659,IF(D659=#REF!,#REF!+M659,IF(D659=#REF!,#REF!+M659,))))))</f>
        <v>3.65</v>
      </c>
      <c r="M659" s="49" t="n">
        <v>0.15</v>
      </c>
      <c r="O659" s="0"/>
      <c r="W659" s="19" t="s">
        <v>57</v>
      </c>
      <c r="AMH659" s="0"/>
      <c r="AMI659" s="0"/>
      <c r="AMJ659" s="0"/>
    </row>
    <row r="660" s="19" customFormat="true" ht="14.15" hidden="false" customHeight="true" outlineLevel="0" collapsed="false">
      <c r="A660" s="42" t="s">
        <v>1016</v>
      </c>
      <c r="B660" s="43" t="s">
        <v>1027</v>
      </c>
      <c r="C660" s="44" t="s">
        <v>101</v>
      </c>
      <c r="D660" s="45" t="s">
        <v>24</v>
      </c>
      <c r="E660" s="45"/>
      <c r="F660" s="46"/>
      <c r="G660" s="46" t="n">
        <v>3.1</v>
      </c>
      <c r="H660" s="46" t="n">
        <f aca="false">E660*G660</f>
        <v>0</v>
      </c>
      <c r="I660" s="45"/>
      <c r="J660" s="45" t="s">
        <v>102</v>
      </c>
      <c r="K660" s="47" t="n">
        <f aca="false">L660*E660</f>
        <v>0</v>
      </c>
      <c r="L660" s="47" t="n">
        <f aca="false">IF(D660=N$7,N$6+M660,IF(D660=O$7,O$6+M660,IF(D660=P$7,P$6+M660,IF(D660=Q$7,Q$6+M660,IF(D660=#REF!,#REF!+M660,IF(D660=#REF!,#REF!+M660,))))))</f>
        <v>3.65</v>
      </c>
      <c r="M660" s="49" t="n">
        <v>0.15</v>
      </c>
      <c r="O660" s="0"/>
      <c r="W660" s="19" t="s">
        <v>97</v>
      </c>
      <c r="AMH660" s="0"/>
      <c r="AMI660" s="0"/>
      <c r="AMJ660" s="0"/>
    </row>
    <row r="661" s="19" customFormat="true" ht="14.15" hidden="false" customHeight="true" outlineLevel="0" collapsed="false">
      <c r="A661" s="42" t="s">
        <v>1016</v>
      </c>
      <c r="B661" s="43" t="s">
        <v>1028</v>
      </c>
      <c r="C661" s="44" t="s">
        <v>101</v>
      </c>
      <c r="D661" s="45" t="s">
        <v>24</v>
      </c>
      <c r="E661" s="45"/>
      <c r="F661" s="46"/>
      <c r="G661" s="46" t="n">
        <v>3.1</v>
      </c>
      <c r="H661" s="46" t="n">
        <f aca="false">E661*G661</f>
        <v>0</v>
      </c>
      <c r="I661" s="45"/>
      <c r="J661" s="45" t="s">
        <v>102</v>
      </c>
      <c r="K661" s="47" t="n">
        <f aca="false">L661*E661</f>
        <v>0</v>
      </c>
      <c r="L661" s="47" t="n">
        <f aca="false">IF(D661=N$7,N$6+M661,IF(D661=O$7,O$6+M661,IF(D661=P$7,P$6+M661,IF(D661=Q$7,Q$6+M661,IF(D661=#REF!,#REF!+M661,IF(D661=#REF!,#REF!+M661,))))))</f>
        <v>3.65</v>
      </c>
      <c r="M661" s="49" t="n">
        <v>0.15</v>
      </c>
      <c r="O661" s="0"/>
      <c r="W661" s="19" t="s">
        <v>57</v>
      </c>
      <c r="AMH661" s="0"/>
      <c r="AMI661" s="0"/>
      <c r="AMJ661" s="0"/>
    </row>
    <row r="662" s="19" customFormat="true" ht="14.15" hidden="false" customHeight="true" outlineLevel="0" collapsed="false">
      <c r="A662" s="42" t="s">
        <v>1016</v>
      </c>
      <c r="B662" s="43" t="s">
        <v>1029</v>
      </c>
      <c r="C662" s="44" t="s">
        <v>101</v>
      </c>
      <c r="D662" s="45" t="s">
        <v>24</v>
      </c>
      <c r="E662" s="45"/>
      <c r="F662" s="46"/>
      <c r="G662" s="46" t="n">
        <v>3.1</v>
      </c>
      <c r="H662" s="46" t="n">
        <f aca="false">E662*G662</f>
        <v>0</v>
      </c>
      <c r="I662" s="45"/>
      <c r="J662" s="45" t="s">
        <v>102</v>
      </c>
      <c r="K662" s="47" t="n">
        <f aca="false">L662*E662</f>
        <v>0</v>
      </c>
      <c r="L662" s="47" t="n">
        <f aca="false">IF(D662=N$7,N$6+M662,IF(D662=O$7,O$6+M662,IF(D662=P$7,P$6+M662,IF(D662=Q$7,Q$6+M662,IF(D662=#REF!,#REF!+M662,IF(D662=#REF!,#REF!+M662,))))))</f>
        <v>3.65</v>
      </c>
      <c r="M662" s="49" t="n">
        <v>0.15</v>
      </c>
      <c r="O662" s="0"/>
      <c r="W662" s="19" t="s">
        <v>97</v>
      </c>
      <c r="AMH662" s="0"/>
      <c r="AMI662" s="0"/>
      <c r="AMJ662" s="0"/>
    </row>
    <row r="663" s="19" customFormat="true" ht="14.15" hidden="false" customHeight="true" outlineLevel="0" collapsed="false">
      <c r="A663" s="42" t="s">
        <v>1016</v>
      </c>
      <c r="B663" s="43" t="s">
        <v>1030</v>
      </c>
      <c r="C663" s="44" t="s">
        <v>101</v>
      </c>
      <c r="D663" s="45" t="s">
        <v>24</v>
      </c>
      <c r="E663" s="45"/>
      <c r="F663" s="46"/>
      <c r="G663" s="46" t="n">
        <v>3.1</v>
      </c>
      <c r="H663" s="46" t="n">
        <f aca="false">E663*G663</f>
        <v>0</v>
      </c>
      <c r="I663" s="45"/>
      <c r="J663" s="45" t="s">
        <v>102</v>
      </c>
      <c r="K663" s="47" t="n">
        <f aca="false">L663*E663</f>
        <v>0</v>
      </c>
      <c r="L663" s="47" t="n">
        <f aca="false">IF(D663=N$7,N$6+M663,IF(D663=O$7,O$6+M663,IF(D663=P$7,P$6+M663,IF(D663=Q$7,Q$6+M663,IF(D663=#REF!,#REF!+M663,IF(D663=#REF!,#REF!+M663,))))))</f>
        <v>3.65</v>
      </c>
      <c r="M663" s="49" t="n">
        <v>0.15</v>
      </c>
      <c r="O663" s="0"/>
      <c r="W663" s="19" t="s">
        <v>57</v>
      </c>
      <c r="AMH663" s="0"/>
      <c r="AMI663" s="0"/>
      <c r="AMJ663" s="0"/>
    </row>
    <row r="664" s="19" customFormat="true" ht="14.15" hidden="false" customHeight="true" outlineLevel="0" collapsed="false">
      <c r="A664" s="42" t="s">
        <v>1016</v>
      </c>
      <c r="B664" s="43" t="s">
        <v>1031</v>
      </c>
      <c r="C664" s="44" t="s">
        <v>101</v>
      </c>
      <c r="D664" s="45" t="s">
        <v>24</v>
      </c>
      <c r="E664" s="45"/>
      <c r="F664" s="46"/>
      <c r="G664" s="46" t="n">
        <v>3.1</v>
      </c>
      <c r="H664" s="46" t="n">
        <f aca="false">E664*G664</f>
        <v>0</v>
      </c>
      <c r="I664" s="45"/>
      <c r="J664" s="45" t="s">
        <v>102</v>
      </c>
      <c r="K664" s="47" t="n">
        <f aca="false">L664*E664</f>
        <v>0</v>
      </c>
      <c r="L664" s="47" t="n">
        <f aca="false">IF(D664=N$7,N$6+M664,IF(D664=O$7,O$6+M664,IF(D664=P$7,P$6+M664,IF(D664=Q$7,Q$6+M664,IF(D664=#REF!,#REF!+M664,IF(D664=#REF!,#REF!+M664,))))))</f>
        <v>3.65</v>
      </c>
      <c r="M664" s="49" t="n">
        <v>0.15</v>
      </c>
      <c r="O664" s="0"/>
      <c r="W664" s="19" t="s">
        <v>97</v>
      </c>
      <c r="AMH664" s="0"/>
      <c r="AMI664" s="0"/>
      <c r="AMJ664" s="0"/>
    </row>
    <row r="665" s="19" customFormat="true" ht="14.15" hidden="false" customHeight="true" outlineLevel="0" collapsed="false">
      <c r="A665" s="42" t="s">
        <v>1016</v>
      </c>
      <c r="B665" s="43" t="s">
        <v>1032</v>
      </c>
      <c r="C665" s="44" t="s">
        <v>101</v>
      </c>
      <c r="D665" s="45" t="s">
        <v>24</v>
      </c>
      <c r="E665" s="45"/>
      <c r="F665" s="46"/>
      <c r="G665" s="46" t="n">
        <v>3.1</v>
      </c>
      <c r="H665" s="46" t="n">
        <f aca="false">E665*G665</f>
        <v>0</v>
      </c>
      <c r="I665" s="45"/>
      <c r="J665" s="45" t="s">
        <v>102</v>
      </c>
      <c r="K665" s="47" t="n">
        <f aca="false">L665*E665</f>
        <v>0</v>
      </c>
      <c r="L665" s="47" t="n">
        <f aca="false">IF(D665=N$7,N$6+M665,IF(D665=O$7,O$6+M665,IF(D665=P$7,P$6+M665,IF(D665=Q$7,Q$6+M665,IF(D665=#REF!,#REF!+M665,IF(D665=#REF!,#REF!+M665,))))))</f>
        <v>3.65</v>
      </c>
      <c r="M665" s="49" t="n">
        <v>0.15</v>
      </c>
      <c r="O665" s="0"/>
      <c r="W665" s="19" t="s">
        <v>57</v>
      </c>
      <c r="AMH665" s="0"/>
      <c r="AMI665" s="0"/>
      <c r="AMJ665" s="0"/>
    </row>
    <row r="666" s="19" customFormat="true" ht="14.15" hidden="false" customHeight="true" outlineLevel="0" collapsed="false">
      <c r="A666" s="42" t="s">
        <v>1016</v>
      </c>
      <c r="B666" s="43" t="s">
        <v>1033</v>
      </c>
      <c r="C666" s="44" t="s">
        <v>101</v>
      </c>
      <c r="D666" s="45" t="s">
        <v>24</v>
      </c>
      <c r="E666" s="45"/>
      <c r="F666" s="46"/>
      <c r="G666" s="46" t="n">
        <v>3.1</v>
      </c>
      <c r="H666" s="46" t="n">
        <f aca="false">E666*G666</f>
        <v>0</v>
      </c>
      <c r="I666" s="45"/>
      <c r="J666" s="45" t="s">
        <v>102</v>
      </c>
      <c r="K666" s="47" t="n">
        <f aca="false">L666*E666</f>
        <v>0</v>
      </c>
      <c r="L666" s="47" t="n">
        <f aca="false">IF(D666=N$7,N$6+M666,IF(D666=O$7,O$6+M666,IF(D666=P$7,P$6+M666,IF(D666=Q$7,Q$6+M666,IF(D666=#REF!,#REF!+M666,IF(D666=#REF!,#REF!+M666,))))))</f>
        <v>3.65</v>
      </c>
      <c r="M666" s="49" t="n">
        <v>0.15</v>
      </c>
      <c r="O666" s="0"/>
      <c r="W666" s="19" t="s">
        <v>57</v>
      </c>
      <c r="AMH666" s="0"/>
      <c r="AMI666" s="0"/>
      <c r="AMJ666" s="0"/>
    </row>
    <row r="667" s="19" customFormat="true" ht="14.15" hidden="false" customHeight="true" outlineLevel="0" collapsed="false">
      <c r="A667" s="42" t="s">
        <v>1016</v>
      </c>
      <c r="B667" s="43" t="s">
        <v>1034</v>
      </c>
      <c r="C667" s="44" t="s">
        <v>101</v>
      </c>
      <c r="D667" s="45" t="s">
        <v>25</v>
      </c>
      <c r="E667" s="45"/>
      <c r="F667" s="46"/>
      <c r="G667" s="46" t="n">
        <v>3.1</v>
      </c>
      <c r="H667" s="46" t="n">
        <f aca="false">E667*G667</f>
        <v>0</v>
      </c>
      <c r="I667" s="45"/>
      <c r="J667" s="45" t="s">
        <v>102</v>
      </c>
      <c r="K667" s="47" t="n">
        <f aca="false">L667*E667</f>
        <v>0</v>
      </c>
      <c r="L667" s="47" t="n">
        <f aca="false">IF(D667=N$7,N$6+M667,IF(D667=O$7,O$6+M667,IF(D667=P$7,P$6+M667,IF(D667=Q$7,Q$6+M667,IF(D667=#REF!,#REF!+M667,IF(D667=#REF!,#REF!+M667,))))))</f>
        <v>3.65</v>
      </c>
      <c r="M667" s="49" t="n">
        <v>0.15</v>
      </c>
      <c r="O667" s="0"/>
      <c r="W667" s="19" t="s">
        <v>1035</v>
      </c>
      <c r="AMH667" s="0"/>
      <c r="AMI667" s="0"/>
      <c r="AMJ667" s="0"/>
    </row>
    <row r="668" s="19" customFormat="true" ht="14.15" hidden="false" customHeight="true" outlineLevel="0" collapsed="false">
      <c r="A668" s="42" t="s">
        <v>1016</v>
      </c>
      <c r="B668" s="43" t="s">
        <v>1036</v>
      </c>
      <c r="C668" s="44" t="s">
        <v>101</v>
      </c>
      <c r="D668" s="45" t="s">
        <v>24</v>
      </c>
      <c r="E668" s="45"/>
      <c r="F668" s="46"/>
      <c r="G668" s="46" t="n">
        <v>3.1</v>
      </c>
      <c r="H668" s="46" t="n">
        <f aca="false">E668*G668</f>
        <v>0</v>
      </c>
      <c r="I668" s="45"/>
      <c r="J668" s="45" t="s">
        <v>102</v>
      </c>
      <c r="K668" s="47" t="n">
        <f aca="false">L668*E668</f>
        <v>0</v>
      </c>
      <c r="L668" s="47" t="n">
        <f aca="false">IF(D668=N$7,N$6+M668,IF(D668=O$7,O$6+M668,IF(D668=P$7,P$6+M668,IF(D668=Q$7,Q$6+M668,IF(D668=#REF!,#REF!+M668,IF(D668=#REF!,#REF!+M668,))))))</f>
        <v>3.65</v>
      </c>
      <c r="M668" s="49" t="n">
        <v>0.15</v>
      </c>
      <c r="O668" s="0"/>
      <c r="W668" s="19" t="s">
        <v>57</v>
      </c>
      <c r="AMH668" s="0"/>
      <c r="AMI668" s="0"/>
      <c r="AMJ668" s="0"/>
    </row>
    <row r="669" s="19" customFormat="true" ht="14.15" hidden="false" customHeight="true" outlineLevel="0" collapsed="false">
      <c r="A669" s="42" t="s">
        <v>1016</v>
      </c>
      <c r="B669" s="43" t="s">
        <v>1037</v>
      </c>
      <c r="C669" s="44" t="s">
        <v>101</v>
      </c>
      <c r="D669" s="45" t="s">
        <v>24</v>
      </c>
      <c r="E669" s="45"/>
      <c r="F669" s="46"/>
      <c r="G669" s="46" t="n">
        <v>3.1</v>
      </c>
      <c r="H669" s="46" t="n">
        <f aca="false">E669*G669</f>
        <v>0</v>
      </c>
      <c r="I669" s="45"/>
      <c r="J669" s="45" t="s">
        <v>102</v>
      </c>
      <c r="K669" s="47" t="n">
        <f aca="false">L669*E669</f>
        <v>0</v>
      </c>
      <c r="L669" s="47" t="n">
        <f aca="false">IF(D669=N$7,N$6+M669,IF(D669=O$7,O$6+M669,IF(D669=P$7,P$6+M669,IF(D669=Q$7,Q$6+M669,IF(D669=#REF!,#REF!+M669,IF(D669=#REF!,#REF!+M669,))))))</f>
        <v>3.65</v>
      </c>
      <c r="M669" s="49" t="n">
        <v>0.15</v>
      </c>
      <c r="O669" s="0"/>
      <c r="W669" s="19" t="s">
        <v>57</v>
      </c>
      <c r="AMH669" s="0"/>
      <c r="AMI669" s="0"/>
      <c r="AMJ669" s="0"/>
    </row>
    <row r="670" s="19" customFormat="true" ht="14.15" hidden="false" customHeight="true" outlineLevel="0" collapsed="false">
      <c r="A670" s="42" t="s">
        <v>1016</v>
      </c>
      <c r="B670" s="43" t="s">
        <v>1038</v>
      </c>
      <c r="C670" s="44" t="s">
        <v>101</v>
      </c>
      <c r="D670" s="45" t="s">
        <v>24</v>
      </c>
      <c r="E670" s="45"/>
      <c r="F670" s="46"/>
      <c r="G670" s="46" t="n">
        <v>3.1</v>
      </c>
      <c r="H670" s="46" t="n">
        <f aca="false">E670*G670</f>
        <v>0</v>
      </c>
      <c r="I670" s="45"/>
      <c r="J670" s="45" t="s">
        <v>102</v>
      </c>
      <c r="K670" s="47" t="n">
        <f aca="false">L670*E670</f>
        <v>0</v>
      </c>
      <c r="L670" s="47" t="n">
        <f aca="false">IF(D670=N$7,N$6+M670,IF(D670=O$7,O$6+M670,IF(D670=P$7,P$6+M670,IF(D670=Q$7,Q$6+M670,IF(D670=#REF!,#REF!+M670,IF(D670=#REF!,#REF!+M670,))))))</f>
        <v>3.65</v>
      </c>
      <c r="M670" s="49" t="n">
        <v>0.15</v>
      </c>
      <c r="O670" s="0"/>
      <c r="W670" s="19" t="s">
        <v>1039</v>
      </c>
      <c r="AMH670" s="0"/>
      <c r="AMI670" s="0"/>
      <c r="AMJ670" s="0"/>
    </row>
    <row r="671" s="19" customFormat="true" ht="14.15" hidden="false" customHeight="true" outlineLevel="0" collapsed="false">
      <c r="A671" s="42" t="s">
        <v>1016</v>
      </c>
      <c r="B671" s="43" t="s">
        <v>1040</v>
      </c>
      <c r="C671" s="44" t="s">
        <v>101</v>
      </c>
      <c r="D671" s="45" t="s">
        <v>25</v>
      </c>
      <c r="E671" s="45"/>
      <c r="F671" s="46"/>
      <c r="G671" s="46" t="n">
        <v>3.1</v>
      </c>
      <c r="H671" s="46" t="n">
        <f aca="false">E671*G671</f>
        <v>0</v>
      </c>
      <c r="I671" s="45"/>
      <c r="J671" s="45" t="s">
        <v>102</v>
      </c>
      <c r="K671" s="47" t="n">
        <f aca="false">L671*E671</f>
        <v>0</v>
      </c>
      <c r="L671" s="47" t="n">
        <f aca="false">IF(D671=N$7,N$6+M671,IF(D671=O$7,O$6+M671,IF(D671=P$7,P$6+M671,IF(D671=Q$7,Q$6+M671,IF(D671=#REF!,#REF!+M671,IF(D671=#REF!,#REF!+M671,))))))</f>
        <v>3.65</v>
      </c>
      <c r="M671" s="49" t="n">
        <v>0.15</v>
      </c>
      <c r="O671" s="0"/>
      <c r="W671" s="19" t="s">
        <v>97</v>
      </c>
      <c r="AMH671" s="0"/>
      <c r="AMI671" s="0"/>
      <c r="AMJ671" s="0"/>
    </row>
    <row r="672" s="19" customFormat="true" ht="14.15" hidden="false" customHeight="true" outlineLevel="0" collapsed="false">
      <c r="A672" s="42" t="s">
        <v>1016</v>
      </c>
      <c r="B672" s="43" t="s">
        <v>1041</v>
      </c>
      <c r="C672" s="44" t="s">
        <v>101</v>
      </c>
      <c r="D672" s="45" t="s">
        <v>25</v>
      </c>
      <c r="E672" s="45"/>
      <c r="F672" s="46"/>
      <c r="G672" s="46" t="n">
        <v>3.1</v>
      </c>
      <c r="H672" s="46" t="n">
        <f aca="false">E672*G672</f>
        <v>0</v>
      </c>
      <c r="I672" s="45"/>
      <c r="J672" s="45" t="s">
        <v>102</v>
      </c>
      <c r="K672" s="47" t="n">
        <f aca="false">L672*E672</f>
        <v>0</v>
      </c>
      <c r="L672" s="47" t="n">
        <f aca="false">IF(D672=N$7,N$6+M672,IF(D672=O$7,O$6+M672,IF(D672=P$7,P$6+M672,IF(D672=Q$7,Q$6+M672,IF(D672=#REF!,#REF!+M672,IF(D672=#REF!,#REF!+M672,))))))</f>
        <v>3.65</v>
      </c>
      <c r="M672" s="49" t="n">
        <v>0.15</v>
      </c>
      <c r="O672" s="0"/>
      <c r="W672" s="19" t="s">
        <v>1035</v>
      </c>
      <c r="AMH672" s="0"/>
      <c r="AMI672" s="0"/>
      <c r="AMJ672" s="0"/>
    </row>
    <row r="673" s="19" customFormat="true" ht="14.15" hidden="false" customHeight="true" outlineLevel="0" collapsed="false">
      <c r="A673" s="42" t="s">
        <v>1016</v>
      </c>
      <c r="B673" s="43" t="s">
        <v>1042</v>
      </c>
      <c r="C673" s="44" t="s">
        <v>101</v>
      </c>
      <c r="D673" s="45" t="s">
        <v>24</v>
      </c>
      <c r="E673" s="45"/>
      <c r="F673" s="46"/>
      <c r="G673" s="46" t="n">
        <v>3.1</v>
      </c>
      <c r="H673" s="46" t="n">
        <f aca="false">E673*G673</f>
        <v>0</v>
      </c>
      <c r="I673" s="45"/>
      <c r="J673" s="45" t="s">
        <v>102</v>
      </c>
      <c r="K673" s="47" t="n">
        <f aca="false">L673*E673</f>
        <v>0</v>
      </c>
      <c r="L673" s="47" t="n">
        <f aca="false">IF(D673=N$7,N$6+M673,IF(D673=O$7,O$6+M673,IF(D673=P$7,P$6+M673,IF(D673=Q$7,Q$6+M673,IF(D673=#REF!,#REF!+M673,IF(D673=#REF!,#REF!+M673,))))))</f>
        <v>3.65</v>
      </c>
      <c r="M673" s="49" t="n">
        <v>0.15</v>
      </c>
      <c r="O673" s="0"/>
      <c r="W673" s="19" t="s">
        <v>97</v>
      </c>
      <c r="AMH673" s="0"/>
      <c r="AMI673" s="0"/>
      <c r="AMJ673" s="0"/>
    </row>
    <row r="674" s="19" customFormat="true" ht="14.15" hidden="false" customHeight="true" outlineLevel="0" collapsed="false">
      <c r="A674" s="42" t="s">
        <v>1043</v>
      </c>
      <c r="B674" s="43" t="s">
        <v>1044</v>
      </c>
      <c r="C674" s="44" t="s">
        <v>101</v>
      </c>
      <c r="D674" s="45" t="s">
        <v>24</v>
      </c>
      <c r="E674" s="45"/>
      <c r="F674" s="46"/>
      <c r="G674" s="46" t="n">
        <v>3.1</v>
      </c>
      <c r="H674" s="46" t="n">
        <f aca="false">E674*G674</f>
        <v>0</v>
      </c>
      <c r="I674" s="45"/>
      <c r="J674" s="45" t="s">
        <v>102</v>
      </c>
      <c r="K674" s="47" t="n">
        <f aca="false">L674*E674</f>
        <v>0</v>
      </c>
      <c r="L674" s="47" t="n">
        <f aca="false">IF(D674=N$7,N$6+M674,IF(D674=O$7,O$6+M674,IF(D674=P$7,P$6+M674,IF(D674=Q$7,Q$6+M674,IF(D674=#REF!,#REF!+M674,IF(D674=#REF!,#REF!+M674,))))))</f>
        <v>3.65</v>
      </c>
      <c r="M674" s="49" t="n">
        <v>0.15</v>
      </c>
      <c r="O674" s="0"/>
      <c r="W674" s="19" t="s">
        <v>57</v>
      </c>
      <c r="AMH674" s="0"/>
      <c r="AMI674" s="0"/>
      <c r="AMJ674" s="0"/>
    </row>
    <row r="675" s="19" customFormat="true" ht="14.15" hidden="false" customHeight="true" outlineLevel="0" collapsed="false">
      <c r="A675" s="42" t="s">
        <v>1043</v>
      </c>
      <c r="B675" s="43" t="s">
        <v>1045</v>
      </c>
      <c r="C675" s="44" t="s">
        <v>101</v>
      </c>
      <c r="D675" s="45" t="s">
        <v>25</v>
      </c>
      <c r="E675" s="45"/>
      <c r="F675" s="46"/>
      <c r="G675" s="46" t="n">
        <v>3.1</v>
      </c>
      <c r="H675" s="46" t="n">
        <f aca="false">E675*G675</f>
        <v>0</v>
      </c>
      <c r="I675" s="45"/>
      <c r="J675" s="45" t="s">
        <v>102</v>
      </c>
      <c r="K675" s="47" t="n">
        <f aca="false">L675*E675</f>
        <v>0</v>
      </c>
      <c r="L675" s="47" t="n">
        <f aca="false">IF(D675=N$7,N$6+M675,IF(D675=O$7,O$6+M675,IF(D675=P$7,P$6+M675,IF(D675=Q$7,Q$6+M675,IF(D675=#REF!,#REF!+M675,IF(D675=#REF!,#REF!+M675,))))))</f>
        <v>3.65</v>
      </c>
      <c r="M675" s="49" t="n">
        <v>0.15</v>
      </c>
      <c r="O675" s="0"/>
      <c r="W675" s="19" t="s">
        <v>97</v>
      </c>
      <c r="X675" s="19" t="s">
        <v>1046</v>
      </c>
      <c r="AMH675" s="0"/>
      <c r="AMI675" s="0"/>
      <c r="AMJ675" s="0"/>
    </row>
    <row r="676" s="19" customFormat="true" ht="14.15" hidden="false" customHeight="true" outlineLevel="0" collapsed="false">
      <c r="A676" s="42" t="s">
        <v>1043</v>
      </c>
      <c r="B676" s="43" t="s">
        <v>1047</v>
      </c>
      <c r="C676" s="44" t="s">
        <v>101</v>
      </c>
      <c r="D676" s="45" t="s">
        <v>25</v>
      </c>
      <c r="E676" s="45"/>
      <c r="F676" s="46"/>
      <c r="G676" s="46" t="n">
        <v>3.1</v>
      </c>
      <c r="H676" s="46" t="n">
        <f aca="false">E676*G676</f>
        <v>0</v>
      </c>
      <c r="I676" s="45"/>
      <c r="J676" s="45" t="s">
        <v>102</v>
      </c>
      <c r="K676" s="47" t="n">
        <f aca="false">L676*E676</f>
        <v>0</v>
      </c>
      <c r="L676" s="47" t="n">
        <f aca="false">IF(D676=N$7,N$6+M676,IF(D676=O$7,O$6+M676,IF(D676=P$7,P$6+M676,IF(D676=Q$7,Q$6+M676,IF(D676=#REF!,#REF!+M676,IF(D676=#REF!,#REF!+M676,))))))</f>
        <v>3.65</v>
      </c>
      <c r="M676" s="49" t="n">
        <v>0.15</v>
      </c>
      <c r="O676" s="0"/>
      <c r="W676" s="19" t="s">
        <v>97</v>
      </c>
      <c r="X676" s="19" t="s">
        <v>1048</v>
      </c>
      <c r="AMH676" s="0"/>
      <c r="AMI676" s="0"/>
      <c r="AMJ676" s="0"/>
    </row>
    <row r="677" s="19" customFormat="true" ht="14.15" hidden="false" customHeight="true" outlineLevel="0" collapsed="false">
      <c r="A677" s="42" t="s">
        <v>1043</v>
      </c>
      <c r="B677" s="43" t="s">
        <v>1049</v>
      </c>
      <c r="C677" s="44" t="s">
        <v>101</v>
      </c>
      <c r="D677" s="45" t="s">
        <v>24</v>
      </c>
      <c r="E677" s="45"/>
      <c r="F677" s="46"/>
      <c r="G677" s="46" t="n">
        <v>3.1</v>
      </c>
      <c r="H677" s="46" t="n">
        <f aca="false">E677*G677</f>
        <v>0</v>
      </c>
      <c r="I677" s="45"/>
      <c r="J677" s="45" t="s">
        <v>102</v>
      </c>
      <c r="K677" s="47" t="n">
        <f aca="false">L677*E677</f>
        <v>0</v>
      </c>
      <c r="L677" s="47" t="n">
        <f aca="false">IF(D677=N$7,N$6+M677,IF(D677=O$7,O$6+M677,IF(D677=P$7,P$6+M677,IF(D677=Q$7,Q$6+M677,IF(D677=#REF!,#REF!+M677,IF(D677=#REF!,#REF!+M677,))))))</f>
        <v>3.65</v>
      </c>
      <c r="M677" s="49" t="n">
        <v>0.15</v>
      </c>
      <c r="O677" s="0"/>
      <c r="W677" s="19" t="s">
        <v>57</v>
      </c>
      <c r="AMH677" s="0"/>
      <c r="AMI677" s="0"/>
      <c r="AMJ677" s="0"/>
    </row>
    <row r="678" s="19" customFormat="true" ht="14.15" hidden="false" customHeight="true" outlineLevel="0" collapsed="false">
      <c r="A678" s="42" t="s">
        <v>1043</v>
      </c>
      <c r="B678" s="43" t="s">
        <v>1050</v>
      </c>
      <c r="C678" s="44" t="s">
        <v>101</v>
      </c>
      <c r="D678" s="45" t="s">
        <v>24</v>
      </c>
      <c r="E678" s="45"/>
      <c r="F678" s="46"/>
      <c r="G678" s="46" t="n">
        <v>3.1</v>
      </c>
      <c r="H678" s="46" t="n">
        <f aca="false">E678*G678</f>
        <v>0</v>
      </c>
      <c r="I678" s="45"/>
      <c r="J678" s="45" t="s">
        <v>102</v>
      </c>
      <c r="K678" s="47" t="n">
        <f aca="false">L678*E678</f>
        <v>0</v>
      </c>
      <c r="L678" s="47" t="n">
        <f aca="false">IF(D678=N$7,N$6+M678,IF(D678=O$7,O$6+M678,IF(D678=P$7,P$6+M678,IF(D678=Q$7,Q$6+M678,IF(D678=#REF!,#REF!+M678,IF(D678=#REF!,#REF!+M678,))))))</f>
        <v>3.65</v>
      </c>
      <c r="M678" s="49" t="n">
        <v>0.15</v>
      </c>
      <c r="O678" s="0"/>
      <c r="W678" s="19" t="s">
        <v>97</v>
      </c>
      <c r="AMH678" s="0"/>
      <c r="AMI678" s="0"/>
      <c r="AMJ678" s="0"/>
    </row>
    <row r="679" s="19" customFormat="true" ht="14.15" hidden="false" customHeight="true" outlineLevel="0" collapsed="false">
      <c r="A679" s="42" t="s">
        <v>1043</v>
      </c>
      <c r="B679" s="43" t="s">
        <v>1051</v>
      </c>
      <c r="C679" s="44" t="s">
        <v>101</v>
      </c>
      <c r="D679" s="45" t="s">
        <v>24</v>
      </c>
      <c r="E679" s="45"/>
      <c r="F679" s="46"/>
      <c r="G679" s="46" t="n">
        <v>3.1</v>
      </c>
      <c r="H679" s="46" t="n">
        <f aca="false">E679*G679</f>
        <v>0</v>
      </c>
      <c r="I679" s="45"/>
      <c r="J679" s="45" t="s">
        <v>102</v>
      </c>
      <c r="K679" s="47" t="n">
        <f aca="false">L679*E679</f>
        <v>0</v>
      </c>
      <c r="L679" s="47" t="n">
        <f aca="false">IF(D679=N$7,N$6+M679,IF(D679=O$7,O$6+M679,IF(D679=P$7,P$6+M679,IF(D679=Q$7,Q$6+M679,IF(D679=#REF!,#REF!+M679,IF(D679=#REF!,#REF!+M679,))))))</f>
        <v>3.65</v>
      </c>
      <c r="M679" s="49" t="n">
        <v>0.15</v>
      </c>
      <c r="O679" s="0"/>
      <c r="W679" s="19" t="s">
        <v>57</v>
      </c>
      <c r="AMH679" s="0"/>
      <c r="AMI679" s="0"/>
      <c r="AMJ679" s="0"/>
    </row>
    <row r="680" s="19" customFormat="true" ht="14.15" hidden="false" customHeight="true" outlineLevel="0" collapsed="false">
      <c r="A680" s="42" t="s">
        <v>1043</v>
      </c>
      <c r="B680" s="43" t="s">
        <v>1052</v>
      </c>
      <c r="C680" s="44" t="s">
        <v>101</v>
      </c>
      <c r="D680" s="45" t="s">
        <v>25</v>
      </c>
      <c r="E680" s="45"/>
      <c r="F680" s="46"/>
      <c r="G680" s="46" t="n">
        <v>3.1</v>
      </c>
      <c r="H680" s="46" t="n">
        <f aca="false">E680*G680</f>
        <v>0</v>
      </c>
      <c r="I680" s="45"/>
      <c r="J680" s="45" t="s">
        <v>102</v>
      </c>
      <c r="K680" s="47" t="n">
        <f aca="false">L680*E680</f>
        <v>0</v>
      </c>
      <c r="L680" s="47" t="n">
        <f aca="false">IF(D680=N$7,N$6+M680,IF(D680=O$7,O$6+M680,IF(D680=P$7,P$6+M680,IF(D680=Q$7,Q$6+M680,IF(D680=#REF!,#REF!+M680,IF(D680=#REF!,#REF!+M680,))))))</f>
        <v>3.65</v>
      </c>
      <c r="M680" s="49" t="n">
        <v>0.15</v>
      </c>
      <c r="O680" s="0"/>
      <c r="W680" s="19" t="s">
        <v>57</v>
      </c>
      <c r="AMH680" s="0"/>
      <c r="AMI680" s="0"/>
      <c r="AMJ680" s="0"/>
    </row>
    <row r="681" s="19" customFormat="true" ht="14.15" hidden="false" customHeight="true" outlineLevel="0" collapsed="false">
      <c r="A681" s="42" t="s">
        <v>1043</v>
      </c>
      <c r="B681" s="43" t="s">
        <v>1053</v>
      </c>
      <c r="C681" s="44" t="s">
        <v>202</v>
      </c>
      <c r="D681" s="45"/>
      <c r="E681" s="45"/>
      <c r="F681" s="46"/>
      <c r="G681" s="46"/>
      <c r="H681" s="46" t="n">
        <f aca="false">E681*G681</f>
        <v>0</v>
      </c>
      <c r="I681" s="45"/>
      <c r="J681" s="45"/>
      <c r="K681" s="47"/>
      <c r="L681" s="47"/>
      <c r="M681" s="49" t="n">
        <v>0.15</v>
      </c>
      <c r="O681" s="0"/>
      <c r="W681" s="19" t="s">
        <v>97</v>
      </c>
      <c r="AMH681" s="0"/>
      <c r="AMI681" s="0"/>
      <c r="AMJ681" s="0"/>
    </row>
    <row r="682" s="19" customFormat="true" ht="14.15" hidden="false" customHeight="true" outlineLevel="0" collapsed="false">
      <c r="A682" s="42" t="s">
        <v>1043</v>
      </c>
      <c r="B682" s="43" t="s">
        <v>1054</v>
      </c>
      <c r="C682" s="44" t="s">
        <v>101</v>
      </c>
      <c r="D682" s="45" t="s">
        <v>25</v>
      </c>
      <c r="E682" s="45"/>
      <c r="F682" s="46"/>
      <c r="G682" s="46" t="n">
        <v>3.1</v>
      </c>
      <c r="H682" s="46" t="n">
        <f aca="false">E682*G682</f>
        <v>0</v>
      </c>
      <c r="I682" s="45"/>
      <c r="J682" s="45" t="s">
        <v>102</v>
      </c>
      <c r="K682" s="47" t="n">
        <f aca="false">L682*E682</f>
        <v>0</v>
      </c>
      <c r="L682" s="47" t="n">
        <f aca="false">IF(D682=N$7,N$6+M682,IF(D682=O$7,O$6+M682,IF(D682=P$7,P$6+M682,IF(D682=Q$7,Q$6+M682,IF(D682=#REF!,#REF!+M682,IF(D682=#REF!,#REF!+M682,))))))</f>
        <v>3.65</v>
      </c>
      <c r="M682" s="49" t="n">
        <v>0.15</v>
      </c>
      <c r="O682" s="0"/>
      <c r="W682" s="19" t="s">
        <v>57</v>
      </c>
      <c r="AMH682" s="0"/>
      <c r="AMI682" s="0"/>
      <c r="AMJ682" s="0"/>
    </row>
    <row r="683" s="19" customFormat="true" ht="14.15" hidden="false" customHeight="true" outlineLevel="0" collapsed="false">
      <c r="A683" s="42" t="s">
        <v>1043</v>
      </c>
      <c r="B683" s="43" t="s">
        <v>1055</v>
      </c>
      <c r="C683" s="44" t="s">
        <v>101</v>
      </c>
      <c r="D683" s="45" t="s">
        <v>24</v>
      </c>
      <c r="E683" s="45"/>
      <c r="F683" s="46"/>
      <c r="G683" s="46" t="n">
        <v>3.1</v>
      </c>
      <c r="H683" s="46" t="n">
        <f aca="false">E683*G683</f>
        <v>0</v>
      </c>
      <c r="I683" s="45"/>
      <c r="J683" s="45" t="s">
        <v>102</v>
      </c>
      <c r="K683" s="47" t="n">
        <f aca="false">L683*E683</f>
        <v>0</v>
      </c>
      <c r="L683" s="47" t="n">
        <f aca="false">IF(D683=N$7,N$6+M683,IF(D683=O$7,O$6+M683,IF(D683=P$7,P$6+M683,IF(D683=Q$7,Q$6+M683,IF(D683=#REF!,#REF!+M683,IF(D683=#REF!,#REF!+M683,))))))</f>
        <v>3.65</v>
      </c>
      <c r="M683" s="49" t="n">
        <v>0.15</v>
      </c>
      <c r="O683" s="0"/>
      <c r="W683" s="19" t="s">
        <v>339</v>
      </c>
      <c r="X683" s="19" t="s">
        <v>767</v>
      </c>
      <c r="AMH683" s="0"/>
      <c r="AMI683" s="0"/>
      <c r="AMJ683" s="0"/>
    </row>
    <row r="684" s="19" customFormat="true" ht="14.15" hidden="false" customHeight="true" outlineLevel="0" collapsed="false">
      <c r="A684" s="42" t="s">
        <v>1043</v>
      </c>
      <c r="B684" s="43" t="s">
        <v>1056</v>
      </c>
      <c r="C684" s="44" t="s">
        <v>101</v>
      </c>
      <c r="D684" s="45" t="s">
        <v>25</v>
      </c>
      <c r="E684" s="45"/>
      <c r="F684" s="46"/>
      <c r="G684" s="46" t="n">
        <v>3.1</v>
      </c>
      <c r="H684" s="46" t="n">
        <f aca="false">E684*G684</f>
        <v>0</v>
      </c>
      <c r="I684" s="45"/>
      <c r="J684" s="45" t="s">
        <v>102</v>
      </c>
      <c r="K684" s="47" t="n">
        <f aca="false">L684*E684</f>
        <v>0</v>
      </c>
      <c r="L684" s="47" t="n">
        <f aca="false">IF(D684=N$7,N$6+M684,IF(D684=O$7,O$6+M684,IF(D684=P$7,P$6+M684,IF(D684=Q$7,Q$6+M684,IF(D684=#REF!,#REF!+M684,IF(D684=#REF!,#REF!+M684,))))))</f>
        <v>3.65</v>
      </c>
      <c r="M684" s="49" t="n">
        <v>0.15</v>
      </c>
      <c r="O684" s="0"/>
      <c r="W684" s="19" t="s">
        <v>57</v>
      </c>
      <c r="AMH684" s="0"/>
      <c r="AMI684" s="0"/>
      <c r="AMJ684" s="0"/>
    </row>
    <row r="685" s="19" customFormat="true" ht="14.15" hidden="false" customHeight="true" outlineLevel="0" collapsed="false">
      <c r="A685" s="42" t="s">
        <v>1043</v>
      </c>
      <c r="B685" s="43" t="s">
        <v>1057</v>
      </c>
      <c r="C685" s="44" t="s">
        <v>101</v>
      </c>
      <c r="D685" s="45" t="s">
        <v>25</v>
      </c>
      <c r="E685" s="45"/>
      <c r="F685" s="46"/>
      <c r="G685" s="46" t="n">
        <v>3.1</v>
      </c>
      <c r="H685" s="46" t="n">
        <f aca="false">E685*G685</f>
        <v>0</v>
      </c>
      <c r="I685" s="45"/>
      <c r="J685" s="45" t="s">
        <v>102</v>
      </c>
      <c r="K685" s="47" t="n">
        <f aca="false">L685*E685</f>
        <v>0</v>
      </c>
      <c r="L685" s="47" t="n">
        <f aca="false">IF(D685=N$7,N$6+M685,IF(D685=O$7,O$6+M685,IF(D685=P$7,P$6+M685,IF(D685=Q$7,Q$6+M685,IF(D685=#REF!,#REF!+M685,IF(D685=#REF!,#REF!+M685,))))))</f>
        <v>3.65</v>
      </c>
      <c r="M685" s="49" t="n">
        <v>0.15</v>
      </c>
      <c r="O685" s="0"/>
      <c r="W685" s="19" t="s">
        <v>57</v>
      </c>
      <c r="AMH685" s="0"/>
      <c r="AMI685" s="0"/>
      <c r="AMJ685" s="0"/>
    </row>
    <row r="686" s="19" customFormat="true" ht="14.15" hidden="false" customHeight="true" outlineLevel="0" collapsed="false">
      <c r="A686" s="42" t="s">
        <v>1043</v>
      </c>
      <c r="B686" s="43" t="s">
        <v>1058</v>
      </c>
      <c r="C686" s="44" t="s">
        <v>101</v>
      </c>
      <c r="D686" s="45" t="s">
        <v>24</v>
      </c>
      <c r="E686" s="45"/>
      <c r="F686" s="46"/>
      <c r="G686" s="46" t="n">
        <v>3.1</v>
      </c>
      <c r="H686" s="46" t="n">
        <f aca="false">E686*G686</f>
        <v>0</v>
      </c>
      <c r="I686" s="45"/>
      <c r="J686" s="45" t="s">
        <v>102</v>
      </c>
      <c r="K686" s="47" t="n">
        <f aca="false">L686*E686</f>
        <v>0</v>
      </c>
      <c r="L686" s="47" t="n">
        <f aca="false">IF(D686=N$7,N$6+M686,IF(D686=O$7,O$6+M686,IF(D686=P$7,P$6+M686,IF(D686=Q$7,Q$6+M686,IF(D686=#REF!,#REF!+M686,IF(D686=#REF!,#REF!+M686,))))))</f>
        <v>3.65</v>
      </c>
      <c r="M686" s="49" t="n">
        <v>0.15</v>
      </c>
      <c r="O686" s="0"/>
      <c r="W686" s="19" t="s">
        <v>57</v>
      </c>
      <c r="AMH686" s="0"/>
      <c r="AMI686" s="0"/>
      <c r="AMJ686" s="0"/>
    </row>
    <row r="687" s="19" customFormat="true" ht="14.15" hidden="false" customHeight="true" outlineLevel="0" collapsed="false">
      <c r="A687" s="42" t="s">
        <v>1043</v>
      </c>
      <c r="B687" s="43" t="s">
        <v>1059</v>
      </c>
      <c r="C687" s="44" t="s">
        <v>101</v>
      </c>
      <c r="D687" s="45" t="s">
        <v>25</v>
      </c>
      <c r="E687" s="45"/>
      <c r="F687" s="46"/>
      <c r="G687" s="46" t="n">
        <v>3.1</v>
      </c>
      <c r="H687" s="46" t="n">
        <f aca="false">E687*G687</f>
        <v>0</v>
      </c>
      <c r="I687" s="45"/>
      <c r="J687" s="45" t="s">
        <v>102</v>
      </c>
      <c r="K687" s="47" t="n">
        <f aca="false">L687*E687</f>
        <v>0</v>
      </c>
      <c r="L687" s="47" t="n">
        <f aca="false">IF(D687=N$7,N$6+M687,IF(D687=O$7,O$6+M687,IF(D687=P$7,P$6+M687,IF(D687=Q$7,Q$6+M687,IF(D687=#REF!,#REF!+M687,IF(D687=#REF!,#REF!+M687,))))))</f>
        <v>3.65</v>
      </c>
      <c r="M687" s="49" t="n">
        <v>0.15</v>
      </c>
      <c r="O687" s="0"/>
      <c r="W687" s="19" t="s">
        <v>57</v>
      </c>
      <c r="AMH687" s="0"/>
      <c r="AMI687" s="0"/>
      <c r="AMJ687" s="0"/>
    </row>
    <row r="688" s="19" customFormat="true" ht="14.15" hidden="false" customHeight="true" outlineLevel="0" collapsed="false">
      <c r="A688" s="42" t="s">
        <v>1043</v>
      </c>
      <c r="B688" s="43" t="s">
        <v>1060</v>
      </c>
      <c r="C688" s="44" t="s">
        <v>101</v>
      </c>
      <c r="D688" s="45" t="s">
        <v>24</v>
      </c>
      <c r="E688" s="45"/>
      <c r="F688" s="46"/>
      <c r="G688" s="46" t="n">
        <v>3.1</v>
      </c>
      <c r="H688" s="46" t="n">
        <f aca="false">E688*G688</f>
        <v>0</v>
      </c>
      <c r="I688" s="45"/>
      <c r="J688" s="45" t="s">
        <v>102</v>
      </c>
      <c r="K688" s="47" t="n">
        <f aca="false">L688*E688</f>
        <v>0</v>
      </c>
      <c r="L688" s="47" t="n">
        <f aca="false">IF(D688=N$7,N$6+M688,IF(D688=O$7,O$6+M688,IF(D688=P$7,P$6+M688,IF(D688=Q$7,Q$6+M688,IF(D688=#REF!,#REF!+M688,IF(D688=#REF!,#REF!+M688,))))))</f>
        <v>3.65</v>
      </c>
      <c r="M688" s="49" t="n">
        <v>0.15</v>
      </c>
      <c r="O688" s="0"/>
      <c r="W688" s="19" t="s">
        <v>57</v>
      </c>
      <c r="AMH688" s="0"/>
      <c r="AMI688" s="0"/>
      <c r="AMJ688" s="0"/>
    </row>
    <row r="689" s="19" customFormat="true" ht="14.15" hidden="false" customHeight="true" outlineLevel="0" collapsed="false">
      <c r="A689" s="42" t="s">
        <v>1043</v>
      </c>
      <c r="B689" s="43" t="s">
        <v>1061</v>
      </c>
      <c r="C689" s="44" t="s">
        <v>101</v>
      </c>
      <c r="D689" s="45" t="s">
        <v>25</v>
      </c>
      <c r="E689" s="45"/>
      <c r="F689" s="46"/>
      <c r="G689" s="46" t="n">
        <v>3.1</v>
      </c>
      <c r="H689" s="46" t="n">
        <f aca="false">E689*G689</f>
        <v>0</v>
      </c>
      <c r="I689" s="45"/>
      <c r="J689" s="45" t="s">
        <v>102</v>
      </c>
      <c r="K689" s="47" t="n">
        <f aca="false">L689*E689</f>
        <v>0</v>
      </c>
      <c r="L689" s="47" t="n">
        <f aca="false">IF(D689=N$7,N$6+M689,IF(D689=O$7,O$6+M689,IF(D689=P$7,P$6+M689,IF(D689=Q$7,Q$6+M689,IF(D689=#REF!,#REF!+M689,IF(D689=#REF!,#REF!+M689,))))))</f>
        <v>3.65</v>
      </c>
      <c r="M689" s="49" t="n">
        <v>0.15</v>
      </c>
      <c r="O689" s="0"/>
      <c r="W689" s="19" t="s">
        <v>339</v>
      </c>
      <c r="X689" s="19" t="s">
        <v>1062</v>
      </c>
      <c r="AMH689" s="0"/>
      <c r="AMI689" s="0"/>
      <c r="AMJ689" s="0"/>
    </row>
    <row r="690" s="19" customFormat="true" ht="14.15" hidden="false" customHeight="true" outlineLevel="0" collapsed="false">
      <c r="A690" s="42" t="s">
        <v>1043</v>
      </c>
      <c r="B690" s="43" t="s">
        <v>337</v>
      </c>
      <c r="C690" s="44" t="s">
        <v>101</v>
      </c>
      <c r="D690" s="45" t="s">
        <v>25</v>
      </c>
      <c r="E690" s="45"/>
      <c r="F690" s="46"/>
      <c r="G690" s="46" t="n">
        <v>3.1</v>
      </c>
      <c r="H690" s="46" t="n">
        <f aca="false">E690*G690</f>
        <v>0</v>
      </c>
      <c r="I690" s="45"/>
      <c r="J690" s="45" t="s">
        <v>102</v>
      </c>
      <c r="K690" s="47" t="n">
        <f aca="false">L690*E690</f>
        <v>0</v>
      </c>
      <c r="L690" s="47" t="n">
        <f aca="false">IF(D690=N$7,N$6+M690,IF(D690=O$7,O$6+M690,IF(D690=P$7,P$6+M690,IF(D690=Q$7,Q$6+M690,IF(D690=#REF!,#REF!+M690,IF(D690=#REF!,#REF!+M690,))))))</f>
        <v>3.65</v>
      </c>
      <c r="M690" s="49" t="n">
        <v>0.15</v>
      </c>
      <c r="O690" s="0"/>
      <c r="W690" s="19" t="s">
        <v>57</v>
      </c>
      <c r="AMH690" s="0"/>
      <c r="AMI690" s="0"/>
      <c r="AMJ690" s="0"/>
    </row>
    <row r="691" s="19" customFormat="true" ht="14.15" hidden="false" customHeight="true" outlineLevel="0" collapsed="false">
      <c r="A691" s="42" t="s">
        <v>1043</v>
      </c>
      <c r="B691" s="43" t="s">
        <v>1063</v>
      </c>
      <c r="C691" s="44" t="s">
        <v>101</v>
      </c>
      <c r="D691" s="45" t="s">
        <v>24</v>
      </c>
      <c r="E691" s="45"/>
      <c r="F691" s="46"/>
      <c r="G691" s="46" t="n">
        <v>3.1</v>
      </c>
      <c r="H691" s="46" t="n">
        <f aca="false">E691*G691</f>
        <v>0</v>
      </c>
      <c r="I691" s="45"/>
      <c r="J691" s="45" t="s">
        <v>102</v>
      </c>
      <c r="K691" s="47" t="n">
        <f aca="false">L691*E691</f>
        <v>0</v>
      </c>
      <c r="L691" s="47" t="n">
        <v>3.7</v>
      </c>
      <c r="M691" s="49" t="n">
        <v>0.15</v>
      </c>
      <c r="O691" s="0"/>
      <c r="W691" s="19" t="s">
        <v>57</v>
      </c>
      <c r="AMH691" s="0"/>
      <c r="AMI691" s="0"/>
      <c r="AMJ691" s="0"/>
    </row>
    <row r="692" s="19" customFormat="true" ht="14.15" hidden="false" customHeight="true" outlineLevel="0" collapsed="false">
      <c r="A692" s="42" t="s">
        <v>1043</v>
      </c>
      <c r="B692" s="43" t="s">
        <v>1064</v>
      </c>
      <c r="C692" s="44" t="s">
        <v>101</v>
      </c>
      <c r="D692" s="45" t="s">
        <v>24</v>
      </c>
      <c r="E692" s="45"/>
      <c r="F692" s="46"/>
      <c r="G692" s="46" t="n">
        <v>3.1</v>
      </c>
      <c r="H692" s="46" t="n">
        <f aca="false">E692*G692</f>
        <v>0</v>
      </c>
      <c r="I692" s="45"/>
      <c r="J692" s="45" t="s">
        <v>102</v>
      </c>
      <c r="K692" s="47" t="n">
        <f aca="false">L692*E692</f>
        <v>0</v>
      </c>
      <c r="L692" s="47" t="n">
        <f aca="false">IF(D692=N$7,N$6+M692,IF(D692=O$7,O$6+M692,IF(D692=P$7,P$6+M692,IF(D692=Q$7,Q$6+M692,IF(D692=#REF!,#REF!+M692,IF(D692=#REF!,#REF!+M692,))))))</f>
        <v>3.65</v>
      </c>
      <c r="M692" s="49" t="n">
        <v>0.15</v>
      </c>
      <c r="O692" s="0"/>
      <c r="W692" s="19" t="s">
        <v>57</v>
      </c>
      <c r="AMH692" s="0"/>
      <c r="AMI692" s="0"/>
      <c r="AMJ692" s="0"/>
    </row>
    <row r="693" s="19" customFormat="true" ht="14.15" hidden="false" customHeight="true" outlineLevel="0" collapsed="false">
      <c r="A693" s="42" t="s">
        <v>1043</v>
      </c>
      <c r="B693" s="43" t="s">
        <v>1065</v>
      </c>
      <c r="C693" s="44" t="s">
        <v>101</v>
      </c>
      <c r="D693" s="45" t="s">
        <v>25</v>
      </c>
      <c r="E693" s="45"/>
      <c r="F693" s="46"/>
      <c r="G693" s="46" t="n">
        <v>3.1</v>
      </c>
      <c r="H693" s="46" t="n">
        <f aca="false">E693*G693</f>
        <v>0</v>
      </c>
      <c r="I693" s="45"/>
      <c r="J693" s="45" t="s">
        <v>102</v>
      </c>
      <c r="K693" s="47" t="n">
        <f aca="false">L693*E693</f>
        <v>0</v>
      </c>
      <c r="L693" s="47" t="n">
        <f aca="false">IF(D693=N$7,N$6+M693,IF(D693=O$7,O$6+M693,IF(D693=P$7,P$6+M693,IF(D693=Q$7,Q$6+M693,IF(D693=#REF!,#REF!+M693,IF(D693=#REF!,#REF!+M693,))))))</f>
        <v>3.65</v>
      </c>
      <c r="M693" s="49" t="n">
        <v>0.15</v>
      </c>
      <c r="O693" s="0"/>
      <c r="W693" s="19" t="s">
        <v>57</v>
      </c>
      <c r="AMH693" s="0"/>
      <c r="AMI693" s="0"/>
      <c r="AMJ693" s="0"/>
    </row>
    <row r="694" s="19" customFormat="true" ht="14.15" hidden="false" customHeight="true" outlineLevel="0" collapsed="false">
      <c r="A694" s="42" t="s">
        <v>1043</v>
      </c>
      <c r="B694" s="43" t="s">
        <v>1066</v>
      </c>
      <c r="C694" s="44" t="s">
        <v>101</v>
      </c>
      <c r="D694" s="45" t="s">
        <v>24</v>
      </c>
      <c r="E694" s="45"/>
      <c r="F694" s="46"/>
      <c r="G694" s="46" t="n">
        <v>3.1</v>
      </c>
      <c r="H694" s="46" t="n">
        <f aca="false">E694*G694</f>
        <v>0</v>
      </c>
      <c r="I694" s="45"/>
      <c r="J694" s="45" t="s">
        <v>102</v>
      </c>
      <c r="K694" s="47" t="n">
        <f aca="false">L694*E694</f>
        <v>0</v>
      </c>
      <c r="L694" s="47" t="n">
        <f aca="false">IF(D694=N$7,N$6+M694,IF(D694=O$7,O$6+M694,IF(D694=P$7,P$6+M694,IF(D694=Q$7,Q$6+M694,IF(D694=#REF!,#REF!+M694,IF(D694=#REF!,#REF!+M694,))))))</f>
        <v>3.65</v>
      </c>
      <c r="M694" s="49" t="n">
        <v>0.15</v>
      </c>
      <c r="O694" s="0"/>
      <c r="W694" s="19" t="s">
        <v>227</v>
      </c>
      <c r="X694" s="19" t="s">
        <v>508</v>
      </c>
      <c r="AMH694" s="0"/>
      <c r="AMI694" s="0"/>
      <c r="AMJ694" s="0"/>
    </row>
    <row r="695" s="19" customFormat="true" ht="14.15" hidden="false" customHeight="true" outlineLevel="0" collapsed="false">
      <c r="A695" s="42" t="s">
        <v>1043</v>
      </c>
      <c r="B695" s="43" t="s">
        <v>1067</v>
      </c>
      <c r="C695" s="44" t="s">
        <v>101</v>
      </c>
      <c r="D695" s="45" t="s">
        <v>24</v>
      </c>
      <c r="E695" s="45"/>
      <c r="F695" s="46"/>
      <c r="G695" s="46" t="n">
        <v>3.1</v>
      </c>
      <c r="H695" s="46" t="n">
        <f aca="false">E695*G695</f>
        <v>0</v>
      </c>
      <c r="I695" s="45"/>
      <c r="J695" s="45" t="s">
        <v>102</v>
      </c>
      <c r="K695" s="47" t="n">
        <f aca="false">L695*E695</f>
        <v>0</v>
      </c>
      <c r="L695" s="47" t="n">
        <f aca="false">IF(D695=N$7,N$6+M695,IF(D695=O$7,O$6+M695,IF(D695=P$7,P$6+M695,IF(D695=Q$7,Q$6+M695,IF(D695=#REF!,#REF!+M695,IF(D695=#REF!,#REF!+M695,))))))</f>
        <v>3.65</v>
      </c>
      <c r="M695" s="49" t="n">
        <v>0.15</v>
      </c>
      <c r="O695" s="0"/>
      <c r="W695" s="19" t="s">
        <v>57</v>
      </c>
      <c r="AMH695" s="0"/>
      <c r="AMI695" s="0"/>
      <c r="AMJ695" s="0"/>
    </row>
    <row r="696" s="19" customFormat="true" ht="14.15" hidden="false" customHeight="true" outlineLevel="0" collapsed="false">
      <c r="A696" s="42" t="s">
        <v>1043</v>
      </c>
      <c r="B696" s="43" t="s">
        <v>1068</v>
      </c>
      <c r="C696" s="44" t="s">
        <v>101</v>
      </c>
      <c r="D696" s="45" t="s">
        <v>25</v>
      </c>
      <c r="E696" s="45"/>
      <c r="F696" s="46"/>
      <c r="G696" s="46" t="n">
        <v>3.1</v>
      </c>
      <c r="H696" s="46" t="n">
        <f aca="false">E696*G696</f>
        <v>0</v>
      </c>
      <c r="I696" s="45"/>
      <c r="J696" s="45" t="s">
        <v>102</v>
      </c>
      <c r="K696" s="47" t="n">
        <f aca="false">L696*E696</f>
        <v>0</v>
      </c>
      <c r="L696" s="47" t="n">
        <f aca="false">IF(D696=N$7,N$6+M696,IF(D696=O$7,O$6+M696,IF(D696=P$7,P$6+M696,IF(D696=Q$7,Q$6+M696,IF(D696=#REF!,#REF!+M696,IF(D696=#REF!,#REF!+M696,))))))</f>
        <v>3.65</v>
      </c>
      <c r="M696" s="49" t="n">
        <v>0.15</v>
      </c>
      <c r="O696" s="0"/>
      <c r="W696" s="19" t="s">
        <v>209</v>
      </c>
      <c r="AMH696" s="0"/>
      <c r="AMI696" s="0"/>
      <c r="AMJ696" s="0"/>
    </row>
    <row r="697" s="19" customFormat="true" ht="14.15" hidden="false" customHeight="true" outlineLevel="0" collapsed="false">
      <c r="A697" s="66" t="s">
        <v>1069</v>
      </c>
      <c r="B697" s="43" t="s">
        <v>1044</v>
      </c>
      <c r="C697" s="44" t="s">
        <v>101</v>
      </c>
      <c r="D697" s="45" t="s">
        <v>24</v>
      </c>
      <c r="E697" s="45"/>
      <c r="F697" s="46"/>
      <c r="G697" s="46" t="n">
        <v>3.1</v>
      </c>
      <c r="H697" s="46" t="n">
        <f aca="false">E697*G697</f>
        <v>0</v>
      </c>
      <c r="I697" s="45"/>
      <c r="J697" s="45" t="s">
        <v>102</v>
      </c>
      <c r="K697" s="47" t="n">
        <f aca="false">L697*E697</f>
        <v>0</v>
      </c>
      <c r="L697" s="47" t="n">
        <f aca="false">IF(D697=N$7,N$6+M697,IF(D697=O$7,O$6+M697,IF(D697=P$7,P$6+M697,IF(D697=Q$7,Q$6+M697,IF(D697=#REF!,#REF!+M697,IF(D697=#REF!,#REF!+M697,))))))</f>
        <v>3.65</v>
      </c>
      <c r="M697" s="49" t="n">
        <v>0.15</v>
      </c>
      <c r="O697" s="0"/>
      <c r="W697" s="19" t="s">
        <v>97</v>
      </c>
      <c r="AMH697" s="0"/>
      <c r="AMI697" s="0"/>
      <c r="AMJ697" s="0"/>
    </row>
    <row r="698" s="19" customFormat="true" ht="14.15" hidden="false" customHeight="true" outlineLevel="0" collapsed="false">
      <c r="A698" s="66" t="s">
        <v>1070</v>
      </c>
      <c r="B698" s="43" t="s">
        <v>1044</v>
      </c>
      <c r="C698" s="44" t="s">
        <v>101</v>
      </c>
      <c r="D698" s="45" t="s">
        <v>24</v>
      </c>
      <c r="E698" s="45"/>
      <c r="F698" s="46"/>
      <c r="G698" s="46" t="n">
        <v>3.1</v>
      </c>
      <c r="H698" s="46" t="n">
        <f aca="false">E698*G698</f>
        <v>0</v>
      </c>
      <c r="I698" s="45"/>
      <c r="J698" s="45" t="s">
        <v>102</v>
      </c>
      <c r="K698" s="47" t="n">
        <f aca="false">L698*E698</f>
        <v>0</v>
      </c>
      <c r="L698" s="47" t="n">
        <f aca="false">IF(D698=N$7,N$6+M698,IF(D698=O$7,O$6+M698,IF(D698=P$7,P$6+M698,IF(D698=Q$7,Q$6+M698,IF(D698=#REF!,#REF!+M698,IF(D698=#REF!,#REF!+M698,))))))</f>
        <v>3.65</v>
      </c>
      <c r="M698" s="49" t="n">
        <v>0.15</v>
      </c>
      <c r="O698" s="0"/>
      <c r="W698" s="19" t="s">
        <v>57</v>
      </c>
      <c r="AMH698" s="0"/>
      <c r="AMI698" s="0"/>
      <c r="AMJ698" s="0"/>
    </row>
    <row r="699" s="19" customFormat="true" ht="14.15" hidden="false" customHeight="true" outlineLevel="0" collapsed="false">
      <c r="A699" s="42" t="s">
        <v>1016</v>
      </c>
      <c r="B699" s="43" t="s">
        <v>1071</v>
      </c>
      <c r="C699" s="44" t="s">
        <v>101</v>
      </c>
      <c r="D699" s="45" t="s">
        <v>24</v>
      </c>
      <c r="E699" s="45"/>
      <c r="F699" s="46"/>
      <c r="G699" s="46" t="n">
        <v>3.1</v>
      </c>
      <c r="H699" s="46" t="n">
        <f aca="false">E699*G699</f>
        <v>0</v>
      </c>
      <c r="I699" s="45"/>
      <c r="J699" s="45" t="s">
        <v>102</v>
      </c>
      <c r="K699" s="47" t="n">
        <f aca="false">L699*E699</f>
        <v>0</v>
      </c>
      <c r="L699" s="47" t="n">
        <f aca="false">IF(D699=N$7,N$6+M699,IF(D699=O$7,O$6+M699,IF(D699=P$7,P$6+M699,IF(D699=Q$7,Q$6+M699,IF(D699=#REF!,#REF!+M699,IF(D699=#REF!,#REF!+M699,))))))</f>
        <v>3.65</v>
      </c>
      <c r="M699" s="49" t="n">
        <v>0.15</v>
      </c>
      <c r="O699" s="0"/>
      <c r="W699" s="19" t="s">
        <v>57</v>
      </c>
      <c r="AMH699" s="0"/>
      <c r="AMI699" s="0"/>
      <c r="AMJ699" s="0"/>
    </row>
    <row r="700" s="19" customFormat="true" ht="14.15" hidden="false" customHeight="true" outlineLevel="0" collapsed="false">
      <c r="A700" s="42" t="s">
        <v>1016</v>
      </c>
      <c r="B700" s="43" t="s">
        <v>1072</v>
      </c>
      <c r="C700" s="44" t="s">
        <v>101</v>
      </c>
      <c r="D700" s="45" t="s">
        <v>25</v>
      </c>
      <c r="E700" s="45"/>
      <c r="F700" s="46"/>
      <c r="G700" s="46" t="n">
        <v>3.1</v>
      </c>
      <c r="H700" s="46" t="n">
        <f aca="false">E700*G700</f>
        <v>0</v>
      </c>
      <c r="I700" s="45"/>
      <c r="J700" s="45" t="s">
        <v>102</v>
      </c>
      <c r="K700" s="47" t="n">
        <f aca="false">L700*E700</f>
        <v>0</v>
      </c>
      <c r="L700" s="47" t="n">
        <f aca="false">IF(D700=N$7,N$6+M700,IF(D700=O$7,O$6+M700,IF(D700=P$7,P$6+M700,IF(D700=Q$7,Q$6+M700,IF(D700=#REF!,#REF!+M700,IF(D700=#REF!,#REF!+M700,))))))</f>
        <v>3.65</v>
      </c>
      <c r="M700" s="49" t="n">
        <v>0.15</v>
      </c>
      <c r="O700" s="0"/>
      <c r="W700" s="19" t="s">
        <v>209</v>
      </c>
      <c r="AMH700" s="0"/>
      <c r="AMI700" s="0"/>
      <c r="AMJ700" s="0"/>
    </row>
    <row r="701" s="19" customFormat="true" ht="14.15" hidden="false" customHeight="true" outlineLevel="0" collapsed="false">
      <c r="A701" s="42" t="s">
        <v>1016</v>
      </c>
      <c r="B701" s="43" t="s">
        <v>1073</v>
      </c>
      <c r="C701" s="44" t="s">
        <v>101</v>
      </c>
      <c r="D701" s="45" t="s">
        <v>24</v>
      </c>
      <c r="E701" s="45"/>
      <c r="F701" s="46"/>
      <c r="G701" s="46" t="n">
        <v>3.1</v>
      </c>
      <c r="H701" s="46" t="n">
        <f aca="false">E701*G701</f>
        <v>0</v>
      </c>
      <c r="I701" s="45"/>
      <c r="J701" s="45" t="s">
        <v>102</v>
      </c>
      <c r="K701" s="47" t="n">
        <f aca="false">L701*E701</f>
        <v>0</v>
      </c>
      <c r="L701" s="47" t="n">
        <f aca="false">IF(D701=N$7,N$6+M701,IF(D701=O$7,O$6+M701,IF(D701=P$7,P$6+M701,IF(D701=Q$7,Q$6+M701,IF(D701=#REF!,#REF!+M701,IF(D701=#REF!,#REF!+M701,))))))</f>
        <v>3.65</v>
      </c>
      <c r="M701" s="49" t="n">
        <v>0.15</v>
      </c>
      <c r="O701" s="0"/>
      <c r="W701" s="19" t="s">
        <v>97</v>
      </c>
      <c r="AMH701" s="0"/>
      <c r="AMI701" s="0"/>
      <c r="AMJ701" s="0"/>
    </row>
    <row r="702" s="19" customFormat="true" ht="14.15" hidden="false" customHeight="true" outlineLevel="0" collapsed="false">
      <c r="A702" s="42" t="s">
        <v>1016</v>
      </c>
      <c r="B702" s="43" t="s">
        <v>1074</v>
      </c>
      <c r="C702" s="44" t="s">
        <v>101</v>
      </c>
      <c r="D702" s="45" t="s">
        <v>25</v>
      </c>
      <c r="E702" s="45"/>
      <c r="F702" s="46"/>
      <c r="G702" s="46" t="n">
        <v>3.1</v>
      </c>
      <c r="H702" s="46" t="n">
        <f aca="false">E702*G702</f>
        <v>0</v>
      </c>
      <c r="I702" s="45"/>
      <c r="J702" s="45" t="s">
        <v>102</v>
      </c>
      <c r="K702" s="47" t="n">
        <f aca="false">L702*E702</f>
        <v>0</v>
      </c>
      <c r="L702" s="47" t="n">
        <f aca="false">IF(D702=N$7,N$6+M702,IF(D702=O$7,O$6+M702,IF(D702=P$7,P$6+M702,IF(D702=Q$7,Q$6+M702,IF(D702=#REF!,#REF!+M702,IF(D702=#REF!,#REF!+M702,))))))</f>
        <v>3.65</v>
      </c>
      <c r="M702" s="49" t="n">
        <v>0.15</v>
      </c>
      <c r="O702" s="0"/>
      <c r="W702" s="19" t="s">
        <v>57</v>
      </c>
      <c r="AMH702" s="0"/>
      <c r="AMI702" s="0"/>
      <c r="AMJ702" s="0"/>
    </row>
    <row r="703" s="19" customFormat="true" ht="14.15" hidden="false" customHeight="true" outlineLevel="0" collapsed="false">
      <c r="A703" s="42" t="s">
        <v>1016</v>
      </c>
      <c r="B703" s="43" t="s">
        <v>1075</v>
      </c>
      <c r="C703" s="44" t="s">
        <v>101</v>
      </c>
      <c r="D703" s="45" t="s">
        <v>25</v>
      </c>
      <c r="E703" s="45"/>
      <c r="F703" s="46"/>
      <c r="G703" s="46" t="n">
        <v>3.1</v>
      </c>
      <c r="H703" s="46" t="n">
        <f aca="false">E703*G703</f>
        <v>0</v>
      </c>
      <c r="I703" s="45"/>
      <c r="J703" s="45" t="s">
        <v>102</v>
      </c>
      <c r="K703" s="47" t="n">
        <f aca="false">L703*E703</f>
        <v>0</v>
      </c>
      <c r="L703" s="47" t="n">
        <f aca="false">IF(D703=N$7,N$6+M703,IF(D703=O$7,O$6+M703,IF(D703=P$7,P$6+M703,IF(D703=Q$7,Q$6+M703,IF(D703=#REF!,#REF!+M703,IF(D703=#REF!,#REF!+M703,))))))</f>
        <v>3.65</v>
      </c>
      <c r="M703" s="49" t="n">
        <v>0.15</v>
      </c>
      <c r="O703" s="0"/>
      <c r="W703" s="19" t="s">
        <v>97</v>
      </c>
      <c r="AMH703" s="0"/>
      <c r="AMI703" s="0"/>
      <c r="AMJ703" s="0"/>
    </row>
    <row r="704" s="19" customFormat="true" ht="14.15" hidden="false" customHeight="true" outlineLevel="0" collapsed="false">
      <c r="A704" s="42" t="s">
        <v>1016</v>
      </c>
      <c r="B704" s="43" t="s">
        <v>1076</v>
      </c>
      <c r="C704" s="44" t="s">
        <v>101</v>
      </c>
      <c r="D704" s="45" t="s">
        <v>25</v>
      </c>
      <c r="E704" s="45"/>
      <c r="F704" s="46"/>
      <c r="G704" s="46" t="n">
        <v>3.1</v>
      </c>
      <c r="H704" s="46" t="n">
        <f aca="false">E704*G704</f>
        <v>0</v>
      </c>
      <c r="I704" s="45"/>
      <c r="J704" s="45" t="s">
        <v>102</v>
      </c>
      <c r="K704" s="47" t="n">
        <f aca="false">L704*E704</f>
        <v>0</v>
      </c>
      <c r="L704" s="47" t="n">
        <f aca="false">IF(D704=N$7,N$6+M704,IF(D704=O$7,O$6+M704,IF(D704=P$7,P$6+M704,IF(D704=Q$7,Q$6+M704,IF(D704=#REF!,#REF!+M704,IF(D704=#REF!,#REF!+M704,))))))</f>
        <v>3.65</v>
      </c>
      <c r="M704" s="49" t="n">
        <v>0.15</v>
      </c>
      <c r="O704" s="0"/>
      <c r="W704" s="19" t="s">
        <v>57</v>
      </c>
      <c r="AMH704" s="0"/>
      <c r="AMI704" s="0"/>
      <c r="AMJ704" s="0"/>
    </row>
    <row r="705" s="19" customFormat="true" ht="14.15" hidden="false" customHeight="true" outlineLevel="0" collapsed="false">
      <c r="A705" s="42" t="s">
        <v>1016</v>
      </c>
      <c r="B705" s="43" t="s">
        <v>1077</v>
      </c>
      <c r="C705" s="44" t="s">
        <v>101</v>
      </c>
      <c r="D705" s="45" t="s">
        <v>24</v>
      </c>
      <c r="E705" s="45"/>
      <c r="F705" s="46"/>
      <c r="G705" s="46" t="n">
        <v>3.1</v>
      </c>
      <c r="H705" s="46" t="n">
        <f aca="false">E705*G705</f>
        <v>0</v>
      </c>
      <c r="I705" s="45"/>
      <c r="J705" s="45" t="s">
        <v>102</v>
      </c>
      <c r="K705" s="47" t="n">
        <f aca="false">L705*E705</f>
        <v>0</v>
      </c>
      <c r="L705" s="47" t="n">
        <f aca="false">IF(D705=N$7,N$6+M705,IF(D705=O$7,O$6+M705,IF(D705=P$7,P$6+M705,IF(D705=Q$7,Q$6+M705,IF(D705=#REF!,#REF!+M705,IF(D705=#REF!,#REF!+M705,))))))</f>
        <v>3.65</v>
      </c>
      <c r="M705" s="49" t="n">
        <v>0.15</v>
      </c>
      <c r="O705" s="0"/>
      <c r="W705" s="19" t="s">
        <v>57</v>
      </c>
      <c r="AMH705" s="0"/>
      <c r="AMI705" s="0"/>
      <c r="AMJ705" s="0"/>
    </row>
    <row r="706" s="19" customFormat="true" ht="14.15" hidden="false" customHeight="true" outlineLevel="0" collapsed="false">
      <c r="A706" s="42" t="s">
        <v>1016</v>
      </c>
      <c r="B706" s="43" t="s">
        <v>1078</v>
      </c>
      <c r="C706" s="44" t="s">
        <v>101</v>
      </c>
      <c r="D706" s="45" t="s">
        <v>24</v>
      </c>
      <c r="E706" s="45"/>
      <c r="F706" s="46"/>
      <c r="G706" s="46" t="n">
        <v>3.1</v>
      </c>
      <c r="H706" s="46" t="n">
        <f aca="false">E706*G706</f>
        <v>0</v>
      </c>
      <c r="I706" s="45"/>
      <c r="J706" s="45" t="s">
        <v>102</v>
      </c>
      <c r="K706" s="47" t="n">
        <f aca="false">L706*E706</f>
        <v>0</v>
      </c>
      <c r="L706" s="47" t="n">
        <f aca="false">IF(D706=N$7,N$6+M706,IF(D706=O$7,O$6+M706,IF(D706=P$7,P$6+M706,IF(D706=Q$7,Q$6+M706,IF(D706=#REF!,#REF!+M706,IF(D706=#REF!,#REF!+M706,))))))</f>
        <v>3.65</v>
      </c>
      <c r="M706" s="49" t="n">
        <v>0.15</v>
      </c>
      <c r="O706" s="0"/>
      <c r="W706" s="19" t="s">
        <v>209</v>
      </c>
      <c r="AMH706" s="0"/>
      <c r="AMI706" s="0"/>
      <c r="AMJ706" s="0"/>
    </row>
    <row r="707" s="19" customFormat="true" ht="14.15" hidden="false" customHeight="true" outlineLevel="0" collapsed="false">
      <c r="A707" s="42" t="s">
        <v>1016</v>
      </c>
      <c r="B707" s="43" t="s">
        <v>1079</v>
      </c>
      <c r="C707" s="44" t="s">
        <v>101</v>
      </c>
      <c r="D707" s="45" t="s">
        <v>25</v>
      </c>
      <c r="E707" s="45"/>
      <c r="F707" s="46"/>
      <c r="G707" s="46" t="n">
        <v>3.1</v>
      </c>
      <c r="H707" s="46" t="n">
        <f aca="false">E707*G707</f>
        <v>0</v>
      </c>
      <c r="I707" s="45"/>
      <c r="J707" s="45" t="s">
        <v>102</v>
      </c>
      <c r="K707" s="47" t="n">
        <f aca="false">L707*E707</f>
        <v>0</v>
      </c>
      <c r="L707" s="47" t="n">
        <f aca="false">IF(D707=N$7,N$6+M707,IF(D707=O$7,O$6+M707,IF(D707=P$7,P$6+M707,IF(D707=Q$7,Q$6+M707,IF(D707=#REF!,#REF!+M707,IF(D707=#REF!,#REF!+M707,))))))</f>
        <v>3.65</v>
      </c>
      <c r="M707" s="49" t="n">
        <v>0.15</v>
      </c>
      <c r="O707" s="0"/>
      <c r="W707" s="19" t="s">
        <v>57</v>
      </c>
      <c r="AMH707" s="0"/>
      <c r="AMI707" s="0"/>
      <c r="AMJ707" s="0"/>
    </row>
    <row r="708" s="19" customFormat="true" ht="14.15" hidden="false" customHeight="true" outlineLevel="0" collapsed="false">
      <c r="A708" s="42" t="s">
        <v>1016</v>
      </c>
      <c r="B708" s="43" t="s">
        <v>1080</v>
      </c>
      <c r="C708" s="44" t="s">
        <v>101</v>
      </c>
      <c r="D708" s="45" t="s">
        <v>25</v>
      </c>
      <c r="E708" s="45"/>
      <c r="F708" s="46"/>
      <c r="G708" s="46" t="n">
        <v>3.1</v>
      </c>
      <c r="H708" s="46" t="n">
        <f aca="false">E708*G708</f>
        <v>0</v>
      </c>
      <c r="I708" s="45"/>
      <c r="J708" s="45" t="s">
        <v>102</v>
      </c>
      <c r="K708" s="47" t="n">
        <f aca="false">L708*E708</f>
        <v>0</v>
      </c>
      <c r="L708" s="47" t="n">
        <f aca="false">IF(D708=N$7,N$6+M708,IF(D708=O$7,O$6+M708,IF(D708=P$7,P$6+M708,IF(D708=Q$7,Q$6+M708,IF(D708=#REF!,#REF!+M708,IF(D708=#REF!,#REF!+M708,))))))</f>
        <v>3.65</v>
      </c>
      <c r="M708" s="49" t="n">
        <v>0.15</v>
      </c>
      <c r="O708" s="0"/>
      <c r="W708" s="19" t="s">
        <v>97</v>
      </c>
      <c r="AMH708" s="0"/>
      <c r="AMI708" s="0"/>
      <c r="AMJ708" s="0"/>
    </row>
    <row r="709" s="19" customFormat="true" ht="14.15" hidden="false" customHeight="true" outlineLevel="0" collapsed="false">
      <c r="A709" s="42" t="s">
        <v>1016</v>
      </c>
      <c r="B709" s="43" t="s">
        <v>1081</v>
      </c>
      <c r="C709" s="44" t="s">
        <v>101</v>
      </c>
      <c r="D709" s="45" t="s">
        <v>24</v>
      </c>
      <c r="E709" s="45"/>
      <c r="F709" s="46"/>
      <c r="G709" s="46" t="n">
        <v>3.1</v>
      </c>
      <c r="H709" s="46" t="n">
        <f aca="false">E709*G709</f>
        <v>0</v>
      </c>
      <c r="I709" s="45"/>
      <c r="J709" s="45" t="s">
        <v>102</v>
      </c>
      <c r="K709" s="47" t="n">
        <f aca="false">L709*E709</f>
        <v>0</v>
      </c>
      <c r="L709" s="47" t="n">
        <f aca="false">IF(D709=N$7,N$6+M709,IF(D709=O$7,O$6+M709,IF(D709=P$7,P$6+M709,IF(D709=Q$7,Q$6+M709,IF(D709=#REF!,#REF!+M709,IF(D709=#REF!,#REF!+M709,))))))</f>
        <v>3.65</v>
      </c>
      <c r="M709" s="49" t="n">
        <v>0.15</v>
      </c>
      <c r="O709" s="0"/>
      <c r="W709" s="19" t="s">
        <v>57</v>
      </c>
      <c r="AMH709" s="0"/>
      <c r="AMI709" s="0"/>
      <c r="AMJ709" s="0"/>
    </row>
    <row r="710" s="19" customFormat="true" ht="14.15" hidden="false" customHeight="true" outlineLevel="0" collapsed="false">
      <c r="A710" s="42" t="s">
        <v>1016</v>
      </c>
      <c r="B710" s="43" t="s">
        <v>1082</v>
      </c>
      <c r="C710" s="44" t="s">
        <v>101</v>
      </c>
      <c r="D710" s="45" t="s">
        <v>25</v>
      </c>
      <c r="E710" s="45"/>
      <c r="F710" s="46"/>
      <c r="G710" s="46" t="n">
        <v>3.1</v>
      </c>
      <c r="H710" s="46" t="n">
        <f aca="false">E710*G710</f>
        <v>0</v>
      </c>
      <c r="I710" s="45"/>
      <c r="J710" s="45" t="s">
        <v>102</v>
      </c>
      <c r="K710" s="47" t="n">
        <f aca="false">L710*E710</f>
        <v>0</v>
      </c>
      <c r="L710" s="47" t="n">
        <f aca="false">IF(D710=N$7,N$6+M710,IF(D710=O$7,O$6+M710,IF(D710=P$7,P$6+M710,IF(D710=Q$7,Q$6+M710,IF(D710=#REF!,#REF!+M710,IF(D710=#REF!,#REF!+M710,))))))</f>
        <v>3.65</v>
      </c>
      <c r="M710" s="49" t="n">
        <v>0.15</v>
      </c>
      <c r="O710" s="0"/>
      <c r="W710" s="19" t="s">
        <v>57</v>
      </c>
      <c r="AMH710" s="0"/>
      <c r="AMI710" s="0"/>
      <c r="AMJ710" s="0"/>
    </row>
    <row r="711" s="19" customFormat="true" ht="14.15" hidden="false" customHeight="true" outlineLevel="0" collapsed="false">
      <c r="A711" s="42" t="s">
        <v>1016</v>
      </c>
      <c r="B711" s="43" t="s">
        <v>1083</v>
      </c>
      <c r="C711" s="44" t="s">
        <v>101</v>
      </c>
      <c r="D711" s="45" t="s">
        <v>25</v>
      </c>
      <c r="E711" s="45"/>
      <c r="F711" s="46"/>
      <c r="G711" s="46" t="n">
        <v>3.1</v>
      </c>
      <c r="H711" s="46" t="n">
        <f aca="false">E711*G711</f>
        <v>0</v>
      </c>
      <c r="I711" s="45"/>
      <c r="J711" s="45" t="s">
        <v>102</v>
      </c>
      <c r="K711" s="47" t="n">
        <f aca="false">L711*E711</f>
        <v>0</v>
      </c>
      <c r="L711" s="47" t="n">
        <f aca="false">IF(D711=N$7,N$6+M711,IF(D711=O$7,O$6+M711,IF(D711=P$7,P$6+M711,IF(D711=Q$7,Q$6+M711,IF(D711=#REF!,#REF!+M711,IF(D711=#REF!,#REF!+M711,))))))</f>
        <v>3.65</v>
      </c>
      <c r="M711" s="49" t="n">
        <v>0.15</v>
      </c>
      <c r="O711" s="0"/>
      <c r="W711" s="19" t="s">
        <v>97</v>
      </c>
      <c r="AMH711" s="0"/>
      <c r="AMI711" s="0"/>
      <c r="AMJ711" s="0"/>
    </row>
    <row r="712" s="19" customFormat="true" ht="14.15" hidden="false" customHeight="true" outlineLevel="0" collapsed="false">
      <c r="A712" s="42" t="s">
        <v>1016</v>
      </c>
      <c r="B712" s="43" t="s">
        <v>1084</v>
      </c>
      <c r="C712" s="44" t="s">
        <v>101</v>
      </c>
      <c r="D712" s="45" t="s">
        <v>25</v>
      </c>
      <c r="E712" s="45"/>
      <c r="F712" s="46"/>
      <c r="G712" s="46" t="n">
        <v>3.1</v>
      </c>
      <c r="H712" s="46" t="n">
        <f aca="false">E712*G712</f>
        <v>0</v>
      </c>
      <c r="I712" s="45"/>
      <c r="J712" s="45" t="s">
        <v>102</v>
      </c>
      <c r="K712" s="47" t="n">
        <f aca="false">L712*E712</f>
        <v>0</v>
      </c>
      <c r="L712" s="47" t="n">
        <f aca="false">IF(D712=N$7,N$6+M712,IF(D712=O$7,O$6+M712,IF(D712=P$7,P$6+M712,IF(D712=Q$7,Q$6+M712,IF(D712=#REF!,#REF!+M712,IF(D712=#REF!,#REF!+M712,))))))</f>
        <v>3.65</v>
      </c>
      <c r="M712" s="49" t="n">
        <v>0.15</v>
      </c>
      <c r="O712" s="0"/>
      <c r="W712" s="19" t="s">
        <v>57</v>
      </c>
      <c r="AMH712" s="0"/>
      <c r="AMI712" s="0"/>
      <c r="AMJ712" s="0"/>
    </row>
    <row r="713" s="19" customFormat="true" ht="14.15" hidden="false" customHeight="true" outlineLevel="0" collapsed="false">
      <c r="A713" s="42" t="s">
        <v>1016</v>
      </c>
      <c r="B713" s="43" t="s">
        <v>1085</v>
      </c>
      <c r="C713" s="44" t="s">
        <v>101</v>
      </c>
      <c r="D713" s="45" t="s">
        <v>25</v>
      </c>
      <c r="E713" s="45"/>
      <c r="F713" s="46"/>
      <c r="G713" s="46" t="n">
        <v>3.1</v>
      </c>
      <c r="H713" s="46" t="n">
        <f aca="false">E713*G713</f>
        <v>0</v>
      </c>
      <c r="I713" s="45"/>
      <c r="J713" s="45" t="s">
        <v>102</v>
      </c>
      <c r="K713" s="47" t="n">
        <f aca="false">L713*E713</f>
        <v>0</v>
      </c>
      <c r="L713" s="47" t="n">
        <f aca="false">IF(D713=N$7,N$6+M713,IF(D713=O$7,O$6+M713,IF(D713=P$7,P$6+M713,IF(D713=Q$7,Q$6+M713,IF(D713=#REF!,#REF!+M713,IF(D713=#REF!,#REF!+M713,))))))</f>
        <v>3.65</v>
      </c>
      <c r="M713" s="49" t="n">
        <v>0.15</v>
      </c>
      <c r="O713" s="0"/>
      <c r="W713" s="19" t="s">
        <v>57</v>
      </c>
      <c r="AMH713" s="0"/>
      <c r="AMI713" s="0"/>
      <c r="AMJ713" s="0"/>
    </row>
    <row r="714" s="19" customFormat="true" ht="14.15" hidden="false" customHeight="true" outlineLevel="0" collapsed="false">
      <c r="A714" s="42" t="s">
        <v>1016</v>
      </c>
      <c r="B714" s="43" t="s">
        <v>1086</v>
      </c>
      <c r="C714" s="44" t="s">
        <v>101</v>
      </c>
      <c r="D714" s="45" t="s">
        <v>24</v>
      </c>
      <c r="E714" s="45"/>
      <c r="F714" s="46"/>
      <c r="G714" s="46" t="n">
        <v>3.1</v>
      </c>
      <c r="H714" s="46" t="n">
        <f aca="false">E714*G714</f>
        <v>0</v>
      </c>
      <c r="I714" s="45"/>
      <c r="J714" s="45" t="s">
        <v>102</v>
      </c>
      <c r="K714" s="47" t="n">
        <f aca="false">L714*E714</f>
        <v>0</v>
      </c>
      <c r="L714" s="47" t="n">
        <f aca="false">IF(D714=N$7,N$6+M714,IF(D714=O$7,O$6+M714,IF(D714=P$7,P$6+M714,IF(D714=Q$7,Q$6+M714,IF(D714=#REF!,#REF!+M714,IF(D714=#REF!,#REF!+M714,))))))</f>
        <v>3.65</v>
      </c>
      <c r="M714" s="49" t="n">
        <v>0.15</v>
      </c>
      <c r="O714" s="0"/>
      <c r="W714" s="19" t="s">
        <v>135</v>
      </c>
      <c r="AMH714" s="0"/>
      <c r="AMI714" s="0"/>
      <c r="AMJ714" s="0"/>
    </row>
    <row r="715" s="19" customFormat="true" ht="14.15" hidden="false" customHeight="true" outlineLevel="0" collapsed="false">
      <c r="A715" s="42" t="s">
        <v>1016</v>
      </c>
      <c r="B715" s="43" t="s">
        <v>1087</v>
      </c>
      <c r="C715" s="44" t="s">
        <v>101</v>
      </c>
      <c r="D715" s="45" t="s">
        <v>24</v>
      </c>
      <c r="E715" s="45"/>
      <c r="F715" s="46"/>
      <c r="G715" s="46" t="n">
        <v>3.1</v>
      </c>
      <c r="H715" s="46" t="n">
        <f aca="false">E715*G715</f>
        <v>0</v>
      </c>
      <c r="I715" s="45"/>
      <c r="J715" s="45" t="s">
        <v>102</v>
      </c>
      <c r="K715" s="47" t="n">
        <f aca="false">L715*E715</f>
        <v>0</v>
      </c>
      <c r="L715" s="47" t="n">
        <f aca="false">IF(D715=N$7,N$6+M715,IF(D715=O$7,O$6+M715,IF(D715=P$7,P$6+M715,IF(D715=Q$7,Q$6+M715,IF(D715=#REF!,#REF!+M715,IF(D715=#REF!,#REF!+M715,))))))</f>
        <v>3.65</v>
      </c>
      <c r="M715" s="49" t="n">
        <v>0.15</v>
      </c>
      <c r="O715" s="0"/>
      <c r="W715" s="19" t="s">
        <v>97</v>
      </c>
      <c r="AMH715" s="0"/>
      <c r="AMI715" s="0"/>
      <c r="AMJ715" s="0"/>
    </row>
    <row r="716" s="19" customFormat="true" ht="14.15" hidden="false" customHeight="true" outlineLevel="0" collapsed="false">
      <c r="A716" s="42" t="s">
        <v>1016</v>
      </c>
      <c r="B716" s="43" t="s">
        <v>1088</v>
      </c>
      <c r="C716" s="44" t="s">
        <v>101</v>
      </c>
      <c r="D716" s="45" t="s">
        <v>24</v>
      </c>
      <c r="E716" s="45"/>
      <c r="F716" s="46"/>
      <c r="G716" s="46" t="n">
        <v>3.1</v>
      </c>
      <c r="H716" s="46" t="n">
        <f aca="false">E716*G716</f>
        <v>0</v>
      </c>
      <c r="I716" s="45"/>
      <c r="J716" s="45" t="s">
        <v>102</v>
      </c>
      <c r="K716" s="47" t="n">
        <f aca="false">L716*E716</f>
        <v>0</v>
      </c>
      <c r="L716" s="47" t="n">
        <f aca="false">IF(D716=N$7,N$6+M716,IF(D716=O$7,O$6+M716,IF(D716=P$7,P$6+M716,IF(D716=Q$7,Q$6+M716,IF(D716=#REF!,#REF!+M716,IF(D716=#REF!,#REF!+M716,))))))</f>
        <v>3.65</v>
      </c>
      <c r="M716" s="49" t="n">
        <v>0.15</v>
      </c>
      <c r="O716" s="0"/>
      <c r="W716" s="19" t="s">
        <v>1089</v>
      </c>
      <c r="AMH716" s="0"/>
      <c r="AMI716" s="0"/>
      <c r="AMJ716" s="0"/>
    </row>
    <row r="717" s="19" customFormat="true" ht="14.15" hidden="false" customHeight="true" outlineLevel="0" collapsed="false">
      <c r="A717" s="42" t="s">
        <v>1016</v>
      </c>
      <c r="B717" s="43" t="s">
        <v>1090</v>
      </c>
      <c r="C717" s="44" t="s">
        <v>101</v>
      </c>
      <c r="D717" s="45" t="s">
        <v>25</v>
      </c>
      <c r="E717" s="45"/>
      <c r="F717" s="46"/>
      <c r="G717" s="46" t="n">
        <v>3.1</v>
      </c>
      <c r="H717" s="46" t="n">
        <f aca="false">E717*G717</f>
        <v>0</v>
      </c>
      <c r="I717" s="45"/>
      <c r="J717" s="45" t="s">
        <v>102</v>
      </c>
      <c r="K717" s="47" t="n">
        <f aca="false">L717*E717</f>
        <v>0</v>
      </c>
      <c r="L717" s="47" t="n">
        <f aca="false">IF(D717=N$7,N$6+M717,IF(D717=O$7,O$6+M717,IF(D717=P$7,P$6+M717,IF(D717=Q$7,Q$6+M717,IF(D717=#REF!,#REF!+M717,IF(D717=#REF!,#REF!+M717,))))))</f>
        <v>3.65</v>
      </c>
      <c r="M717" s="49" t="n">
        <v>0.15</v>
      </c>
      <c r="O717" s="0"/>
      <c r="W717" s="19" t="s">
        <v>1089</v>
      </c>
      <c r="AMH717" s="0"/>
      <c r="AMI717" s="0"/>
      <c r="AMJ717" s="0"/>
    </row>
    <row r="718" s="19" customFormat="true" ht="14.15" hidden="false" customHeight="true" outlineLevel="0" collapsed="false">
      <c r="A718" s="42" t="s">
        <v>1016</v>
      </c>
      <c r="B718" s="43" t="s">
        <v>1091</v>
      </c>
      <c r="C718" s="44" t="s">
        <v>101</v>
      </c>
      <c r="D718" s="45" t="s">
        <v>24</v>
      </c>
      <c r="E718" s="45"/>
      <c r="F718" s="46"/>
      <c r="G718" s="46" t="n">
        <v>3.1</v>
      </c>
      <c r="H718" s="46" t="n">
        <f aca="false">E718*G718</f>
        <v>0</v>
      </c>
      <c r="I718" s="45"/>
      <c r="J718" s="45" t="s">
        <v>102</v>
      </c>
      <c r="K718" s="47" t="n">
        <f aca="false">L718*E718</f>
        <v>0</v>
      </c>
      <c r="L718" s="47" t="n">
        <f aca="false">IF(D718=N$7,N$6+M718,IF(D718=O$7,O$6+M718,IF(D718=P$7,P$6+M718,IF(D718=Q$7,Q$6+M718,IF(D718=#REF!,#REF!+M718,IF(D718=#REF!,#REF!+M718,))))))</f>
        <v>3.65</v>
      </c>
      <c r="M718" s="49" t="n">
        <v>0.15</v>
      </c>
      <c r="O718" s="0"/>
      <c r="W718" s="19" t="s">
        <v>97</v>
      </c>
      <c r="AMH718" s="0"/>
      <c r="AMI718" s="0"/>
      <c r="AMJ718" s="0"/>
    </row>
    <row r="719" s="19" customFormat="true" ht="14.15" hidden="false" customHeight="true" outlineLevel="0" collapsed="false">
      <c r="A719" s="42" t="s">
        <v>1016</v>
      </c>
      <c r="B719" s="43" t="s">
        <v>1092</v>
      </c>
      <c r="C719" s="44" t="s">
        <v>101</v>
      </c>
      <c r="D719" s="45" t="s">
        <v>25</v>
      </c>
      <c r="E719" s="45"/>
      <c r="F719" s="46"/>
      <c r="G719" s="46" t="n">
        <v>3.1</v>
      </c>
      <c r="H719" s="46" t="n">
        <f aca="false">E719*G719</f>
        <v>0</v>
      </c>
      <c r="I719" s="45"/>
      <c r="J719" s="45" t="s">
        <v>102</v>
      </c>
      <c r="K719" s="47" t="n">
        <f aca="false">L719*E719</f>
        <v>0</v>
      </c>
      <c r="L719" s="47" t="n">
        <f aca="false">IF(D719=N$7,N$6+M719,IF(D719=O$7,O$6+M719,IF(D719=P$7,P$6+M719,IF(D719=Q$7,Q$6+M719,IF(D719=#REF!,#REF!+M719,IF(D719=#REF!,#REF!+M719,))))))</f>
        <v>3.65</v>
      </c>
      <c r="M719" s="49" t="n">
        <v>0.15</v>
      </c>
      <c r="O719" s="0"/>
      <c r="W719" s="19" t="s">
        <v>1035</v>
      </c>
      <c r="AMH719" s="0"/>
      <c r="AMI719" s="0"/>
      <c r="AMJ719" s="0"/>
    </row>
    <row r="720" s="19" customFormat="true" ht="14.15" hidden="false" customHeight="true" outlineLevel="0" collapsed="false">
      <c r="A720" s="42" t="s">
        <v>1016</v>
      </c>
      <c r="B720" s="43" t="s">
        <v>1093</v>
      </c>
      <c r="C720" s="44" t="s">
        <v>101</v>
      </c>
      <c r="D720" s="45" t="s">
        <v>25</v>
      </c>
      <c r="E720" s="45"/>
      <c r="F720" s="46"/>
      <c r="G720" s="46" t="n">
        <v>3.1</v>
      </c>
      <c r="H720" s="46" t="n">
        <f aca="false">E720*G720</f>
        <v>0</v>
      </c>
      <c r="I720" s="45"/>
      <c r="J720" s="45" t="s">
        <v>102</v>
      </c>
      <c r="K720" s="47" t="n">
        <f aca="false">L720*E720</f>
        <v>0</v>
      </c>
      <c r="L720" s="47" t="n">
        <f aca="false">IF(D720=N$7,N$6+M720,IF(D720=O$7,O$6+M720,IF(D720=P$7,P$6+M720,IF(D720=Q$7,Q$6+M720,IF(D720=#REF!,#REF!+M720,IF(D720=#REF!,#REF!+M720,))))))</f>
        <v>3.65</v>
      </c>
      <c r="M720" s="49" t="n">
        <v>0.15</v>
      </c>
      <c r="O720" s="0"/>
      <c r="W720" s="19" t="s">
        <v>57</v>
      </c>
      <c r="X720" s="19" t="s">
        <v>1094</v>
      </c>
      <c r="AMH720" s="0"/>
      <c r="AMI720" s="0"/>
      <c r="AMJ720" s="0"/>
    </row>
    <row r="721" s="19" customFormat="true" ht="14.15" hidden="false" customHeight="true" outlineLevel="0" collapsed="false">
      <c r="A721" s="42" t="s">
        <v>1016</v>
      </c>
      <c r="B721" s="43" t="s">
        <v>1095</v>
      </c>
      <c r="C721" s="44" t="s">
        <v>101</v>
      </c>
      <c r="D721" s="45" t="s">
        <v>25</v>
      </c>
      <c r="E721" s="45"/>
      <c r="F721" s="46"/>
      <c r="G721" s="46" t="n">
        <v>3.1</v>
      </c>
      <c r="H721" s="46" t="n">
        <f aca="false">E721*G721</f>
        <v>0</v>
      </c>
      <c r="I721" s="45"/>
      <c r="J721" s="45" t="s">
        <v>102</v>
      </c>
      <c r="K721" s="47" t="n">
        <f aca="false">L721*E721</f>
        <v>0</v>
      </c>
      <c r="L721" s="47" t="n">
        <f aca="false">IF(D721=N$7,N$6+M721,IF(D721=O$7,O$6+M721,IF(D721=P$7,P$6+M721,IF(D721=Q$7,Q$6+M721,IF(D721=#REF!,#REF!+M721,IF(D721=#REF!,#REF!+M721,))))))</f>
        <v>3.65</v>
      </c>
      <c r="M721" s="49" t="n">
        <v>0.15</v>
      </c>
      <c r="O721" s="0"/>
      <c r="W721" s="19" t="s">
        <v>339</v>
      </c>
      <c r="X721" s="19" t="s">
        <v>1062</v>
      </c>
      <c r="AMH721" s="0"/>
      <c r="AMI721" s="0"/>
      <c r="AMJ721" s="0"/>
    </row>
    <row r="722" s="19" customFormat="true" ht="14.15" hidden="false" customHeight="true" outlineLevel="0" collapsed="false">
      <c r="A722" s="42" t="s">
        <v>1016</v>
      </c>
      <c r="B722" s="43" t="s">
        <v>1096</v>
      </c>
      <c r="C722" s="44" t="s">
        <v>101</v>
      </c>
      <c r="D722" s="45" t="s">
        <v>24</v>
      </c>
      <c r="E722" s="45"/>
      <c r="F722" s="46"/>
      <c r="G722" s="46" t="n">
        <v>3.1</v>
      </c>
      <c r="H722" s="46" t="n">
        <f aca="false">E722*G722</f>
        <v>0</v>
      </c>
      <c r="I722" s="45"/>
      <c r="J722" s="45" t="s">
        <v>102</v>
      </c>
      <c r="K722" s="47" t="n">
        <f aca="false">L722*E722</f>
        <v>0</v>
      </c>
      <c r="L722" s="47" t="n">
        <f aca="false">IF(D722=N$7,N$6+M722,IF(D722=O$7,O$6+M722,IF(D722=P$7,P$6+M722,IF(D722=Q$7,Q$6+M722,IF(D722=#REF!,#REF!+M722,IF(D722=#REF!,#REF!+M722,))))))</f>
        <v>3.65</v>
      </c>
      <c r="M722" s="49" t="n">
        <v>0.15</v>
      </c>
      <c r="O722" s="0"/>
      <c r="W722" s="19" t="s">
        <v>97</v>
      </c>
      <c r="AMH722" s="0"/>
      <c r="AMI722" s="0"/>
      <c r="AMJ722" s="0"/>
    </row>
    <row r="723" s="19" customFormat="true" ht="14.15" hidden="false" customHeight="true" outlineLevel="0" collapsed="false">
      <c r="A723" s="42" t="s">
        <v>1016</v>
      </c>
      <c r="B723" s="43" t="s">
        <v>1097</v>
      </c>
      <c r="C723" s="44" t="s">
        <v>101</v>
      </c>
      <c r="D723" s="45" t="s">
        <v>24</v>
      </c>
      <c r="E723" s="45"/>
      <c r="F723" s="46"/>
      <c r="G723" s="46" t="n">
        <v>3.1</v>
      </c>
      <c r="H723" s="46" t="n">
        <f aca="false">E723*G723</f>
        <v>0</v>
      </c>
      <c r="I723" s="45"/>
      <c r="J723" s="45" t="s">
        <v>102</v>
      </c>
      <c r="K723" s="47" t="n">
        <f aca="false">L723*E723</f>
        <v>0</v>
      </c>
      <c r="L723" s="47" t="n">
        <f aca="false">IF(D723=N$7,N$6+M723,IF(D723=O$7,O$6+M723,IF(D723=P$7,P$6+M723,IF(D723=Q$7,Q$6+M723,IF(D723=#REF!,#REF!+M723,IF(D723=#REF!,#REF!+M723,))))))</f>
        <v>3.65</v>
      </c>
      <c r="M723" s="49" t="n">
        <v>0.15</v>
      </c>
      <c r="O723" s="0"/>
      <c r="W723" s="19" t="s">
        <v>57</v>
      </c>
      <c r="AMH723" s="0"/>
      <c r="AMI723" s="0"/>
      <c r="AMJ723" s="0"/>
    </row>
    <row r="724" s="19" customFormat="true" ht="14.15" hidden="false" customHeight="true" outlineLevel="0" collapsed="false">
      <c r="A724" s="42" t="s">
        <v>1016</v>
      </c>
      <c r="B724" s="43" t="s">
        <v>1098</v>
      </c>
      <c r="C724" s="44" t="s">
        <v>101</v>
      </c>
      <c r="D724" s="45" t="s">
        <v>24</v>
      </c>
      <c r="E724" s="45"/>
      <c r="F724" s="46"/>
      <c r="G724" s="46" t="n">
        <v>3.1</v>
      </c>
      <c r="H724" s="46" t="n">
        <f aca="false">E724*G724</f>
        <v>0</v>
      </c>
      <c r="I724" s="45"/>
      <c r="J724" s="45" t="s">
        <v>102</v>
      </c>
      <c r="K724" s="47" t="n">
        <f aca="false">L724*E724</f>
        <v>0</v>
      </c>
      <c r="L724" s="47" t="n">
        <f aca="false">IF(D724=N$7,N$6+M724,IF(D724=O$7,O$6+M724,IF(D724=P$7,P$6+M724,IF(D724=Q$7,Q$6+M724,IF(D724=#REF!,#REF!+M724,IF(D724=#REF!,#REF!+M724,))))))</f>
        <v>3.65</v>
      </c>
      <c r="M724" s="49" t="n">
        <v>0.15</v>
      </c>
      <c r="O724" s="0"/>
      <c r="W724" s="19" t="s">
        <v>97</v>
      </c>
      <c r="AMH724" s="0"/>
      <c r="AMI724" s="0"/>
      <c r="AMJ724" s="0"/>
    </row>
    <row r="725" s="19" customFormat="true" ht="14.15" hidden="false" customHeight="true" outlineLevel="0" collapsed="false">
      <c r="A725" s="42" t="s">
        <v>1016</v>
      </c>
      <c r="B725" s="43" t="s">
        <v>1099</v>
      </c>
      <c r="C725" s="44" t="s">
        <v>101</v>
      </c>
      <c r="D725" s="45" t="s">
        <v>24</v>
      </c>
      <c r="E725" s="45"/>
      <c r="F725" s="46"/>
      <c r="G725" s="46" t="n">
        <v>3.1</v>
      </c>
      <c r="H725" s="46" t="n">
        <f aca="false">E725*G725</f>
        <v>0</v>
      </c>
      <c r="I725" s="45"/>
      <c r="J725" s="45" t="s">
        <v>102</v>
      </c>
      <c r="K725" s="47" t="n">
        <f aca="false">L725*E725</f>
        <v>0</v>
      </c>
      <c r="L725" s="47" t="n">
        <f aca="false">IF(D725=N$7,N$6+M725,IF(D725=O$7,O$6+M725,IF(D725=P$7,P$6+M725,IF(D725=Q$7,Q$6+M725,IF(D725=#REF!,#REF!+M725,IF(D725=#REF!,#REF!+M725,))))))</f>
        <v>3.65</v>
      </c>
      <c r="M725" s="49" t="n">
        <v>0.15</v>
      </c>
      <c r="O725" s="0"/>
      <c r="W725" s="19" t="s">
        <v>97</v>
      </c>
      <c r="AMH725" s="0"/>
      <c r="AMI725" s="0"/>
      <c r="AMJ725" s="0"/>
    </row>
    <row r="726" s="19" customFormat="true" ht="14.15" hidden="false" customHeight="true" outlineLevel="0" collapsed="false">
      <c r="A726" s="42" t="s">
        <v>1016</v>
      </c>
      <c r="B726" s="43" t="s">
        <v>1100</v>
      </c>
      <c r="C726" s="44" t="s">
        <v>101</v>
      </c>
      <c r="D726" s="45" t="s">
        <v>25</v>
      </c>
      <c r="E726" s="45"/>
      <c r="F726" s="46"/>
      <c r="G726" s="46" t="n">
        <v>3.1</v>
      </c>
      <c r="H726" s="46" t="n">
        <f aca="false">E726*G726</f>
        <v>0</v>
      </c>
      <c r="I726" s="45"/>
      <c r="J726" s="45" t="s">
        <v>102</v>
      </c>
      <c r="K726" s="47" t="n">
        <f aca="false">L726*E726</f>
        <v>0</v>
      </c>
      <c r="L726" s="47" t="n">
        <f aca="false">IF(D726=N$7,N$6+M726,IF(D726=O$7,O$6+M726,IF(D726=P$7,P$6+M726,IF(D726=Q$7,Q$6+M726,IF(D726=#REF!,#REF!+M726,IF(D726=#REF!,#REF!+M726,))))))</f>
        <v>3.65</v>
      </c>
      <c r="M726" s="49" t="n">
        <v>0.15</v>
      </c>
      <c r="O726" s="0"/>
      <c r="W726" s="19" t="s">
        <v>1039</v>
      </c>
      <c r="AMH726" s="0"/>
      <c r="AMI726" s="0"/>
      <c r="AMJ726" s="0"/>
    </row>
    <row r="727" s="19" customFormat="true" ht="14.15" hidden="false" customHeight="true" outlineLevel="0" collapsed="false">
      <c r="A727" s="42" t="s">
        <v>1016</v>
      </c>
      <c r="B727" s="43" t="s">
        <v>1101</v>
      </c>
      <c r="C727" s="44" t="s">
        <v>101</v>
      </c>
      <c r="D727" s="45" t="s">
        <v>24</v>
      </c>
      <c r="E727" s="45"/>
      <c r="F727" s="46"/>
      <c r="G727" s="46" t="n">
        <v>3.1</v>
      </c>
      <c r="H727" s="46" t="n">
        <f aca="false">E727*G727</f>
        <v>0</v>
      </c>
      <c r="I727" s="45"/>
      <c r="J727" s="45" t="s">
        <v>102</v>
      </c>
      <c r="K727" s="47" t="n">
        <f aca="false">L727*E727</f>
        <v>0</v>
      </c>
      <c r="L727" s="47" t="n">
        <f aca="false">IF(D727=N$7,N$6+M727,IF(D727=O$7,O$6+M727,IF(D727=P$7,P$6+M727,IF(D727=Q$7,Q$6+M727,IF(D727=#REF!,#REF!+M727,IF(D727=#REF!,#REF!+M727,))))))</f>
        <v>3.65</v>
      </c>
      <c r="M727" s="49" t="n">
        <v>0.15</v>
      </c>
      <c r="O727" s="0"/>
      <c r="W727" s="19" t="s">
        <v>97</v>
      </c>
      <c r="X727" s="19" t="s">
        <v>767</v>
      </c>
      <c r="AMH727" s="0"/>
      <c r="AMI727" s="0"/>
      <c r="AMJ727" s="0"/>
    </row>
    <row r="728" s="19" customFormat="true" ht="14.15" hidden="false" customHeight="true" outlineLevel="0" collapsed="false">
      <c r="A728" s="42" t="s">
        <v>1016</v>
      </c>
      <c r="B728" s="43" t="s">
        <v>1051</v>
      </c>
      <c r="C728" s="44" t="s">
        <v>101</v>
      </c>
      <c r="D728" s="45" t="s">
        <v>24</v>
      </c>
      <c r="E728" s="45"/>
      <c r="F728" s="46"/>
      <c r="G728" s="46" t="n">
        <v>3.1</v>
      </c>
      <c r="H728" s="46" t="n">
        <f aca="false">E728*G728</f>
        <v>0</v>
      </c>
      <c r="I728" s="45"/>
      <c r="J728" s="45" t="s">
        <v>102</v>
      </c>
      <c r="K728" s="47" t="n">
        <f aca="false">L728*E728</f>
        <v>0</v>
      </c>
      <c r="L728" s="47" t="n">
        <f aca="false">IF(D728=N$7,N$6+M728,IF(D728=O$7,O$6+M728,IF(D728=P$7,P$6+M728,IF(D728=Q$7,Q$6+M728,IF(D728=#REF!,#REF!+M728,IF(D728=#REF!,#REF!+M728,))))))</f>
        <v>3.65</v>
      </c>
      <c r="M728" s="49" t="n">
        <v>0.15</v>
      </c>
      <c r="O728" s="0"/>
      <c r="W728" s="19" t="s">
        <v>1102</v>
      </c>
      <c r="X728" s="19" t="s">
        <v>1103</v>
      </c>
      <c r="AMH728" s="0"/>
      <c r="AMI728" s="0"/>
      <c r="AMJ728" s="0"/>
    </row>
    <row r="729" s="19" customFormat="true" ht="14.15" hidden="false" customHeight="true" outlineLevel="0" collapsed="false">
      <c r="A729" s="42" t="s">
        <v>1016</v>
      </c>
      <c r="B729" s="43" t="s">
        <v>1104</v>
      </c>
      <c r="C729" s="44" t="s">
        <v>101</v>
      </c>
      <c r="D729" s="45" t="s">
        <v>24</v>
      </c>
      <c r="E729" s="45"/>
      <c r="F729" s="46"/>
      <c r="G729" s="46" t="n">
        <v>3.1</v>
      </c>
      <c r="H729" s="46" t="n">
        <f aca="false">E729*G729</f>
        <v>0</v>
      </c>
      <c r="I729" s="45"/>
      <c r="J729" s="45" t="s">
        <v>102</v>
      </c>
      <c r="K729" s="47" t="n">
        <f aca="false">L729*E729</f>
        <v>0</v>
      </c>
      <c r="L729" s="47" t="n">
        <f aca="false">IF(D729=N$7,N$6+M729,IF(D729=O$7,O$6+M729,IF(D729=P$7,P$6+M729,IF(D729=Q$7,Q$6+M729,IF(D729=#REF!,#REF!+M729,IF(D729=#REF!,#REF!+M729,))))))</f>
        <v>3.65</v>
      </c>
      <c r="M729" s="49" t="n">
        <v>0.15</v>
      </c>
      <c r="O729" s="0"/>
      <c r="W729" s="19" t="s">
        <v>57</v>
      </c>
      <c r="X729" s="19" t="s">
        <v>1105</v>
      </c>
      <c r="AMH729" s="0"/>
      <c r="AMI729" s="0"/>
      <c r="AMJ729" s="0"/>
    </row>
    <row r="730" s="19" customFormat="true" ht="14.15" hidden="false" customHeight="true" outlineLevel="0" collapsed="false">
      <c r="A730" s="42" t="s">
        <v>1016</v>
      </c>
      <c r="B730" s="43" t="s">
        <v>1106</v>
      </c>
      <c r="C730" s="44" t="s">
        <v>101</v>
      </c>
      <c r="D730" s="45" t="s">
        <v>24</v>
      </c>
      <c r="E730" s="45"/>
      <c r="F730" s="46"/>
      <c r="G730" s="46" t="n">
        <v>3.1</v>
      </c>
      <c r="H730" s="46" t="n">
        <f aca="false">E730*G730</f>
        <v>0</v>
      </c>
      <c r="I730" s="45"/>
      <c r="J730" s="45" t="s">
        <v>102</v>
      </c>
      <c r="K730" s="47" t="n">
        <f aca="false">L730*E730</f>
        <v>0</v>
      </c>
      <c r="L730" s="47" t="n">
        <f aca="false">IF(D730=N$7,N$6+M730,IF(D730=O$7,O$6+M730,IF(D730=P$7,P$6+M730,IF(D730=Q$7,Q$6+M730,IF(D730=#REF!,#REF!+M730,IF(D730=#REF!,#REF!+M730,))))))</f>
        <v>3.65</v>
      </c>
      <c r="M730" s="49" t="n">
        <v>0.15</v>
      </c>
      <c r="O730" s="0"/>
      <c r="W730" s="19" t="s">
        <v>97</v>
      </c>
      <c r="X730" s="19" t="s">
        <v>1107</v>
      </c>
      <c r="AMH730" s="0"/>
      <c r="AMI730" s="0"/>
      <c r="AMJ730" s="0"/>
    </row>
    <row r="731" s="19" customFormat="true" ht="14.15" hidden="false" customHeight="true" outlineLevel="0" collapsed="false">
      <c r="A731" s="42" t="s">
        <v>1016</v>
      </c>
      <c r="B731" s="43" t="s">
        <v>1108</v>
      </c>
      <c r="C731" s="44" t="s">
        <v>101</v>
      </c>
      <c r="D731" s="45" t="s">
        <v>25</v>
      </c>
      <c r="E731" s="45"/>
      <c r="F731" s="46"/>
      <c r="G731" s="46" t="n">
        <v>3.1</v>
      </c>
      <c r="H731" s="46" t="n">
        <f aca="false">E731*G731</f>
        <v>0</v>
      </c>
      <c r="I731" s="45"/>
      <c r="J731" s="45" t="s">
        <v>102</v>
      </c>
      <c r="K731" s="47" t="n">
        <f aca="false">L731*E731</f>
        <v>0</v>
      </c>
      <c r="L731" s="47" t="n">
        <f aca="false">IF(D731=N$7,N$6+M731,IF(D731=O$7,O$6+M731,IF(D731=P$7,P$6+M731,IF(D731=Q$7,Q$6+M731,IF(D731=#REF!,#REF!+M731,IF(D731=#REF!,#REF!+M731,))))))</f>
        <v>3.65</v>
      </c>
      <c r="M731" s="49" t="n">
        <v>0.15</v>
      </c>
      <c r="O731" s="0"/>
      <c r="W731" s="19" t="s">
        <v>97</v>
      </c>
      <c r="X731" s="19" t="s">
        <v>546</v>
      </c>
      <c r="AMH731" s="0"/>
      <c r="AMI731" s="0"/>
      <c r="AMJ731" s="0"/>
    </row>
    <row r="732" s="19" customFormat="true" ht="14.15" hidden="false" customHeight="true" outlineLevel="0" collapsed="false">
      <c r="A732" s="42" t="s">
        <v>1016</v>
      </c>
      <c r="B732" s="43" t="s">
        <v>1109</v>
      </c>
      <c r="C732" s="44" t="s">
        <v>101</v>
      </c>
      <c r="D732" s="45" t="s">
        <v>24</v>
      </c>
      <c r="E732" s="45"/>
      <c r="F732" s="46"/>
      <c r="G732" s="46" t="n">
        <v>3.1</v>
      </c>
      <c r="H732" s="46" t="n">
        <f aca="false">E732*G732</f>
        <v>0</v>
      </c>
      <c r="I732" s="45"/>
      <c r="J732" s="45" t="s">
        <v>102</v>
      </c>
      <c r="K732" s="47" t="n">
        <f aca="false">L732*E732</f>
        <v>0</v>
      </c>
      <c r="L732" s="47" t="n">
        <f aca="false">IF(D732=N$7,N$6+M732,IF(D732=O$7,O$6+M732,IF(D732=P$7,P$6+M732,IF(D732=Q$7,Q$6+M732,IF(D732=#REF!,#REF!+M732,IF(D732=#REF!,#REF!+M732,))))))</f>
        <v>3.65</v>
      </c>
      <c r="M732" s="49" t="n">
        <v>0.15</v>
      </c>
      <c r="O732" s="0"/>
      <c r="W732" s="19" t="s">
        <v>1039</v>
      </c>
      <c r="AMH732" s="0"/>
      <c r="AMI732" s="0"/>
      <c r="AMJ732" s="0"/>
    </row>
    <row r="733" s="19" customFormat="true" ht="14.15" hidden="false" customHeight="true" outlineLevel="0" collapsed="false">
      <c r="A733" s="42" t="s">
        <v>1016</v>
      </c>
      <c r="B733" s="43" t="s">
        <v>1110</v>
      </c>
      <c r="C733" s="44" t="s">
        <v>101</v>
      </c>
      <c r="D733" s="45" t="s">
        <v>25</v>
      </c>
      <c r="E733" s="45"/>
      <c r="F733" s="46"/>
      <c r="G733" s="46" t="n">
        <v>3.1</v>
      </c>
      <c r="H733" s="46" t="n">
        <f aca="false">E733*G733</f>
        <v>0</v>
      </c>
      <c r="I733" s="45"/>
      <c r="J733" s="45" t="s">
        <v>102</v>
      </c>
      <c r="K733" s="47" t="n">
        <f aca="false">L733*E733</f>
        <v>0</v>
      </c>
      <c r="L733" s="47" t="n">
        <f aca="false">IF(D733=N$7,N$6+M733,IF(D733=O$7,O$6+M733,IF(D733=P$7,P$6+M733,IF(D733=Q$7,Q$6+M733,IF(D733=#REF!,#REF!+M733,IF(D733=#REF!,#REF!+M733,))))))</f>
        <v>3.65</v>
      </c>
      <c r="M733" s="49" t="n">
        <v>0.15</v>
      </c>
      <c r="O733" s="0"/>
      <c r="W733" s="19" t="s">
        <v>57</v>
      </c>
      <c r="AMH733" s="0"/>
      <c r="AMI733" s="0"/>
      <c r="AMJ733" s="0"/>
    </row>
    <row r="734" s="19" customFormat="true" ht="14.15" hidden="false" customHeight="true" outlineLevel="0" collapsed="false">
      <c r="A734" s="42" t="s">
        <v>1016</v>
      </c>
      <c r="B734" s="43" t="s">
        <v>1111</v>
      </c>
      <c r="C734" s="44" t="s">
        <v>101</v>
      </c>
      <c r="D734" s="45" t="s">
        <v>24</v>
      </c>
      <c r="E734" s="45"/>
      <c r="F734" s="46"/>
      <c r="G734" s="46" t="n">
        <v>3.1</v>
      </c>
      <c r="H734" s="46" t="n">
        <f aca="false">E734*G734</f>
        <v>0</v>
      </c>
      <c r="I734" s="45"/>
      <c r="J734" s="45" t="s">
        <v>102</v>
      </c>
      <c r="K734" s="47" t="n">
        <f aca="false">L734*E734</f>
        <v>0</v>
      </c>
      <c r="L734" s="47" t="n">
        <f aca="false">IF(D734=N$7,N$6+M734,IF(D734=O$7,O$6+M734,IF(D734=P$7,P$6+M734,IF(D734=Q$7,Q$6+M734,IF(D734=#REF!,#REF!+M734,IF(D734=#REF!,#REF!+M734,))))))</f>
        <v>3.65</v>
      </c>
      <c r="M734" s="49" t="n">
        <v>0.15</v>
      </c>
      <c r="O734" s="0"/>
      <c r="W734" s="19" t="s">
        <v>57</v>
      </c>
      <c r="X734" s="19" t="s">
        <v>1112</v>
      </c>
      <c r="AMH734" s="0"/>
      <c r="AMI734" s="0"/>
      <c r="AMJ734" s="0"/>
    </row>
    <row r="735" s="19" customFormat="true" ht="14.15" hidden="false" customHeight="true" outlineLevel="0" collapsed="false">
      <c r="A735" s="42" t="s">
        <v>1016</v>
      </c>
      <c r="B735" s="43" t="s">
        <v>1113</v>
      </c>
      <c r="C735" s="44" t="s">
        <v>101</v>
      </c>
      <c r="D735" s="45" t="s">
        <v>25</v>
      </c>
      <c r="E735" s="45"/>
      <c r="F735" s="46"/>
      <c r="G735" s="46" t="n">
        <v>3.1</v>
      </c>
      <c r="H735" s="46" t="n">
        <f aca="false">E735*G735</f>
        <v>0</v>
      </c>
      <c r="I735" s="45"/>
      <c r="J735" s="45" t="s">
        <v>102</v>
      </c>
      <c r="K735" s="47" t="n">
        <f aca="false">L735*E735</f>
        <v>0</v>
      </c>
      <c r="L735" s="47" t="n">
        <f aca="false">IF(D735=N$7,N$6+M735,IF(D735=O$7,O$6+M735,IF(D735=P$7,P$6+M735,IF(D735=Q$7,Q$6+M735,IF(D735=#REF!,#REF!+M735,IF(D735=#REF!,#REF!+M735,))))))</f>
        <v>3.65</v>
      </c>
      <c r="M735" s="49" t="n">
        <v>0.15</v>
      </c>
      <c r="O735" s="0"/>
      <c r="W735" s="19" t="s">
        <v>57</v>
      </c>
      <c r="AMH735" s="0"/>
      <c r="AMI735" s="0"/>
      <c r="AMJ735" s="0"/>
    </row>
    <row r="736" s="19" customFormat="true" ht="14.15" hidden="false" customHeight="true" outlineLevel="0" collapsed="false">
      <c r="A736" s="42" t="s">
        <v>1016</v>
      </c>
      <c r="B736" s="43" t="s">
        <v>1114</v>
      </c>
      <c r="C736" s="44" t="s">
        <v>101</v>
      </c>
      <c r="D736" s="45" t="s">
        <v>25</v>
      </c>
      <c r="E736" s="45"/>
      <c r="F736" s="46"/>
      <c r="G736" s="46" t="n">
        <v>3.1</v>
      </c>
      <c r="H736" s="46" t="n">
        <f aca="false">E736*G736</f>
        <v>0</v>
      </c>
      <c r="I736" s="45"/>
      <c r="J736" s="45" t="s">
        <v>102</v>
      </c>
      <c r="K736" s="47" t="n">
        <f aca="false">L736*E736</f>
        <v>0</v>
      </c>
      <c r="L736" s="47" t="n">
        <f aca="false">IF(D736=N$7,N$6+M736,IF(D736=O$7,O$6+M736,IF(D736=P$7,P$6+M736,IF(D736=Q$7,Q$6+M736,IF(D736=#REF!,#REF!+M736,IF(D736=#REF!,#REF!+M736,))))))</f>
        <v>3.65</v>
      </c>
      <c r="M736" s="49" t="n">
        <v>0.15</v>
      </c>
      <c r="O736" s="0"/>
      <c r="W736" s="19" t="s">
        <v>57</v>
      </c>
      <c r="AMH736" s="0"/>
      <c r="AMI736" s="0"/>
      <c r="AMJ736" s="0"/>
    </row>
    <row r="737" s="19" customFormat="true" ht="14.15" hidden="false" customHeight="true" outlineLevel="0" collapsed="false">
      <c r="A737" s="42" t="s">
        <v>1016</v>
      </c>
      <c r="B737" s="43" t="s">
        <v>1115</v>
      </c>
      <c r="C737" s="44" t="s">
        <v>101</v>
      </c>
      <c r="D737" s="45" t="s">
        <v>24</v>
      </c>
      <c r="E737" s="45"/>
      <c r="F737" s="46"/>
      <c r="G737" s="46" t="n">
        <v>3.1</v>
      </c>
      <c r="H737" s="46" t="n">
        <f aca="false">E737*G737</f>
        <v>0</v>
      </c>
      <c r="I737" s="45"/>
      <c r="J737" s="45" t="s">
        <v>102</v>
      </c>
      <c r="K737" s="47" t="n">
        <f aca="false">L737*E737</f>
        <v>0</v>
      </c>
      <c r="L737" s="47" t="n">
        <f aca="false">IF(D737=N$7,N$6+M737,IF(D737=O$7,O$6+M737,IF(D737=P$7,P$6+M737,IF(D737=Q$7,Q$6+M737,IF(D737=#REF!,#REF!+M737,IF(D737=#REF!,#REF!+M737,))))))</f>
        <v>3.65</v>
      </c>
      <c r="M737" s="49" t="n">
        <v>0.15</v>
      </c>
      <c r="O737" s="0"/>
      <c r="W737" s="19" t="s">
        <v>57</v>
      </c>
      <c r="AMH737" s="0"/>
      <c r="AMI737" s="0"/>
      <c r="AMJ737" s="0"/>
    </row>
    <row r="738" s="19" customFormat="true" ht="14.15" hidden="false" customHeight="true" outlineLevel="0" collapsed="false">
      <c r="A738" s="42" t="s">
        <v>1016</v>
      </c>
      <c r="B738" s="43" t="s">
        <v>1116</v>
      </c>
      <c r="C738" s="44" t="s">
        <v>101</v>
      </c>
      <c r="D738" s="45" t="s">
        <v>25</v>
      </c>
      <c r="E738" s="45"/>
      <c r="F738" s="46"/>
      <c r="G738" s="46" t="n">
        <v>3.1</v>
      </c>
      <c r="H738" s="46" t="n">
        <f aca="false">E738*G738</f>
        <v>0</v>
      </c>
      <c r="I738" s="45"/>
      <c r="J738" s="45" t="s">
        <v>102</v>
      </c>
      <c r="K738" s="47" t="n">
        <f aca="false">L738*E738</f>
        <v>0</v>
      </c>
      <c r="L738" s="47" t="n">
        <f aca="false">IF(D738=N$7,N$6+M738,IF(D738=O$7,O$6+M738,IF(D738=P$7,P$6+M738,IF(D738=Q$7,Q$6+M738,IF(D738=#REF!,#REF!+M738,IF(D738=#REF!,#REF!+M738,))))))</f>
        <v>3.65</v>
      </c>
      <c r="M738" s="49" t="n">
        <v>0.15</v>
      </c>
      <c r="O738" s="0"/>
      <c r="W738" s="19" t="s">
        <v>97</v>
      </c>
      <c r="AMH738" s="0"/>
      <c r="AMI738" s="0"/>
      <c r="AMJ738" s="0"/>
    </row>
    <row r="739" s="19" customFormat="true" ht="14.15" hidden="false" customHeight="true" outlineLevel="0" collapsed="false">
      <c r="A739" s="42" t="s">
        <v>1016</v>
      </c>
      <c r="B739" s="43" t="s">
        <v>1117</v>
      </c>
      <c r="C739" s="44" t="s">
        <v>101</v>
      </c>
      <c r="D739" s="45" t="s">
        <v>24</v>
      </c>
      <c r="E739" s="45"/>
      <c r="F739" s="46"/>
      <c r="G739" s="46" t="n">
        <v>3.1</v>
      </c>
      <c r="H739" s="46" t="n">
        <f aca="false">E739*G739</f>
        <v>0</v>
      </c>
      <c r="I739" s="45"/>
      <c r="J739" s="45" t="s">
        <v>102</v>
      </c>
      <c r="K739" s="47" t="n">
        <f aca="false">L739*E739</f>
        <v>0</v>
      </c>
      <c r="L739" s="47" t="n">
        <f aca="false">IF(D739=N$7,N$6+M739,IF(D739=O$7,O$6+M739,IF(D739=P$7,P$6+M739,IF(D739=Q$7,Q$6+M739,IF(D739=#REF!,#REF!+M739,IF(D739=#REF!,#REF!+M739,))))))</f>
        <v>3.65</v>
      </c>
      <c r="M739" s="49" t="n">
        <v>0.15</v>
      </c>
      <c r="O739" s="0"/>
      <c r="W739" s="19" t="s">
        <v>57</v>
      </c>
      <c r="AMH739" s="0"/>
      <c r="AMI739" s="0"/>
      <c r="AMJ739" s="0"/>
    </row>
    <row r="740" s="19" customFormat="true" ht="14.15" hidden="false" customHeight="true" outlineLevel="0" collapsed="false">
      <c r="A740" s="42" t="s">
        <v>1016</v>
      </c>
      <c r="B740" s="43" t="s">
        <v>1118</v>
      </c>
      <c r="C740" s="44" t="s">
        <v>101</v>
      </c>
      <c r="D740" s="45" t="s">
        <v>25</v>
      </c>
      <c r="E740" s="45"/>
      <c r="F740" s="46"/>
      <c r="G740" s="46" t="n">
        <v>3.1</v>
      </c>
      <c r="H740" s="46" t="n">
        <f aca="false">E740*G740</f>
        <v>0</v>
      </c>
      <c r="I740" s="45"/>
      <c r="J740" s="45" t="s">
        <v>102</v>
      </c>
      <c r="K740" s="47" t="n">
        <f aca="false">L740*E740</f>
        <v>0</v>
      </c>
      <c r="L740" s="47" t="n">
        <f aca="false">IF(D740=N$7,N$6+M740,IF(D740=O$7,O$6+M740,IF(D740=P$7,P$6+M740,IF(D740=Q$7,Q$6+M740,IF(D740=#REF!,#REF!+M740,IF(D740=#REF!,#REF!+M740,))))))</f>
        <v>3.65</v>
      </c>
      <c r="M740" s="49" t="n">
        <v>0.15</v>
      </c>
      <c r="O740" s="0"/>
      <c r="W740" s="19" t="s">
        <v>1035</v>
      </c>
      <c r="AMH740" s="0"/>
      <c r="AMI740" s="0"/>
      <c r="AMJ740" s="0"/>
    </row>
    <row r="741" s="19" customFormat="true" ht="14.15" hidden="false" customHeight="true" outlineLevel="0" collapsed="false">
      <c r="A741" s="42" t="s">
        <v>1016</v>
      </c>
      <c r="B741" s="43" t="s">
        <v>1119</v>
      </c>
      <c r="C741" s="44" t="s">
        <v>101</v>
      </c>
      <c r="D741" s="45" t="s">
        <v>25</v>
      </c>
      <c r="E741" s="45"/>
      <c r="F741" s="46"/>
      <c r="G741" s="46" t="n">
        <v>3.1</v>
      </c>
      <c r="H741" s="46" t="n">
        <f aca="false">E741*G741</f>
        <v>0</v>
      </c>
      <c r="I741" s="45"/>
      <c r="J741" s="45" t="s">
        <v>102</v>
      </c>
      <c r="K741" s="47" t="n">
        <f aca="false">L741*E741</f>
        <v>0</v>
      </c>
      <c r="L741" s="47" t="n">
        <f aca="false">IF(D741=N$7,N$6+M741,IF(D741=O$7,O$6+M741,IF(D741=P$7,P$6+M741,IF(D741=Q$7,Q$6+M741,IF(D741=#REF!,#REF!+M741,IF(D741=#REF!,#REF!+M741,))))))</f>
        <v>3.65</v>
      </c>
      <c r="M741" s="49" t="n">
        <v>0.15</v>
      </c>
      <c r="O741" s="0"/>
      <c r="W741" s="19" t="s">
        <v>97</v>
      </c>
      <c r="AMH741" s="0"/>
      <c r="AMI741" s="0"/>
      <c r="AMJ741" s="0"/>
    </row>
    <row r="742" s="19" customFormat="true" ht="14.15" hidden="false" customHeight="true" outlineLevel="0" collapsed="false">
      <c r="A742" s="42" t="s">
        <v>1016</v>
      </c>
      <c r="B742" s="43" t="s">
        <v>1120</v>
      </c>
      <c r="C742" s="44" t="s">
        <v>101</v>
      </c>
      <c r="D742" s="45" t="s">
        <v>25</v>
      </c>
      <c r="E742" s="45"/>
      <c r="F742" s="46"/>
      <c r="G742" s="46" t="n">
        <v>3.1</v>
      </c>
      <c r="H742" s="46" t="n">
        <f aca="false">E742*G742</f>
        <v>0</v>
      </c>
      <c r="I742" s="45"/>
      <c r="J742" s="45" t="s">
        <v>102</v>
      </c>
      <c r="K742" s="47" t="n">
        <f aca="false">L742*E742</f>
        <v>0</v>
      </c>
      <c r="L742" s="47" t="n">
        <f aca="false">IF(D742=N$7,N$6+M742,IF(D742=O$7,O$6+M742,IF(D742=P$7,P$6+M742,IF(D742=Q$7,Q$6+M742,IF(D742=#REF!,#REF!+M742,IF(D742=#REF!,#REF!+M742,))))))</f>
        <v>3.65</v>
      </c>
      <c r="M742" s="49" t="n">
        <v>0.15</v>
      </c>
      <c r="O742" s="0"/>
      <c r="W742" s="19" t="s">
        <v>97</v>
      </c>
      <c r="AMH742" s="0"/>
      <c r="AMI742" s="0"/>
      <c r="AMJ742" s="0"/>
    </row>
    <row r="743" s="19" customFormat="true" ht="14.15" hidden="false" customHeight="true" outlineLevel="0" collapsed="false">
      <c r="A743" s="42" t="s">
        <v>1016</v>
      </c>
      <c r="B743" s="43" t="s">
        <v>1121</v>
      </c>
      <c r="C743" s="44" t="s">
        <v>101</v>
      </c>
      <c r="D743" s="45" t="s">
        <v>25</v>
      </c>
      <c r="E743" s="45"/>
      <c r="F743" s="46"/>
      <c r="G743" s="46" t="n">
        <v>3.1</v>
      </c>
      <c r="H743" s="46" t="n">
        <f aca="false">E743*G743</f>
        <v>0</v>
      </c>
      <c r="I743" s="45"/>
      <c r="J743" s="45" t="s">
        <v>102</v>
      </c>
      <c r="K743" s="47" t="n">
        <f aca="false">L743*E743</f>
        <v>0</v>
      </c>
      <c r="L743" s="47" t="n">
        <f aca="false">IF(D743=N$7,N$6+M743,IF(D743=O$7,O$6+M743,IF(D743=P$7,P$6+M743,IF(D743=Q$7,Q$6+M743,IF(D743=#REF!,#REF!+M743,IF(D743=#REF!,#REF!+M743,))))))</f>
        <v>3.65</v>
      </c>
      <c r="M743" s="49" t="n">
        <v>0.15</v>
      </c>
      <c r="O743" s="0"/>
      <c r="W743" s="19" t="s">
        <v>97</v>
      </c>
      <c r="AMH743" s="0"/>
      <c r="AMI743" s="0"/>
      <c r="AMJ743" s="0"/>
    </row>
    <row r="744" s="19" customFormat="true" ht="14.15" hidden="false" customHeight="true" outlineLevel="0" collapsed="false">
      <c r="A744" s="42" t="s">
        <v>1016</v>
      </c>
      <c r="B744" s="43" t="s">
        <v>1122</v>
      </c>
      <c r="C744" s="44" t="s">
        <v>101</v>
      </c>
      <c r="D744" s="45" t="s">
        <v>25</v>
      </c>
      <c r="E744" s="45"/>
      <c r="F744" s="46"/>
      <c r="G744" s="46" t="n">
        <v>3.1</v>
      </c>
      <c r="H744" s="46" t="n">
        <f aca="false">E744*G744</f>
        <v>0</v>
      </c>
      <c r="I744" s="45"/>
      <c r="J744" s="45" t="s">
        <v>102</v>
      </c>
      <c r="K744" s="47" t="n">
        <f aca="false">L744*E744</f>
        <v>0</v>
      </c>
      <c r="L744" s="47" t="n">
        <f aca="false">IF(D744=N$7,N$6+M744,IF(D744=O$7,O$6+M744,IF(D744=P$7,P$6+M744,IF(D744=Q$7,Q$6+M744,IF(D744=#REF!,#REF!+M744,IF(D744=#REF!,#REF!+M744,))))))</f>
        <v>3.65</v>
      </c>
      <c r="M744" s="49" t="n">
        <v>0.15</v>
      </c>
      <c r="O744" s="0"/>
      <c r="W744" s="19" t="s">
        <v>57</v>
      </c>
      <c r="AMH744" s="0"/>
      <c r="AMI744" s="0"/>
      <c r="AMJ744" s="0"/>
    </row>
    <row r="745" s="19" customFormat="true" ht="14.15" hidden="false" customHeight="true" outlineLevel="0" collapsed="false">
      <c r="A745" s="42" t="s">
        <v>1016</v>
      </c>
      <c r="B745" s="43" t="s">
        <v>1123</v>
      </c>
      <c r="C745" s="44" t="s">
        <v>101</v>
      </c>
      <c r="D745" s="45" t="s">
        <v>24</v>
      </c>
      <c r="E745" s="45"/>
      <c r="F745" s="46"/>
      <c r="G745" s="46" t="n">
        <v>3.1</v>
      </c>
      <c r="H745" s="46" t="n">
        <f aca="false">E745*G745</f>
        <v>0</v>
      </c>
      <c r="I745" s="45"/>
      <c r="J745" s="45" t="s">
        <v>102</v>
      </c>
      <c r="K745" s="47" t="n">
        <f aca="false">L745*E745</f>
        <v>0</v>
      </c>
      <c r="L745" s="47" t="n">
        <f aca="false">IF(D745=N$7,N$6+M745,IF(D745=O$7,O$6+M745,IF(D745=P$7,P$6+M745,IF(D745=Q$7,Q$6+M745,IF(D745=#REF!,#REF!+M745,IF(D745=#REF!,#REF!+M745,))))))</f>
        <v>3.65</v>
      </c>
      <c r="M745" s="49" t="n">
        <v>0.15</v>
      </c>
      <c r="O745" s="0"/>
      <c r="W745" s="19" t="s">
        <v>57</v>
      </c>
      <c r="AMH745" s="0"/>
      <c r="AMI745" s="0"/>
      <c r="AMJ745" s="0"/>
    </row>
    <row r="746" s="19" customFormat="true" ht="14.15" hidden="false" customHeight="true" outlineLevel="0" collapsed="false">
      <c r="A746" s="42" t="s">
        <v>1016</v>
      </c>
      <c r="B746" s="43" t="s">
        <v>1124</v>
      </c>
      <c r="C746" s="44" t="s">
        <v>101</v>
      </c>
      <c r="D746" s="45" t="s">
        <v>25</v>
      </c>
      <c r="E746" s="45"/>
      <c r="F746" s="46"/>
      <c r="G746" s="46" t="n">
        <v>3.1</v>
      </c>
      <c r="H746" s="46" t="n">
        <f aca="false">E746*G746</f>
        <v>0</v>
      </c>
      <c r="I746" s="45"/>
      <c r="J746" s="45" t="s">
        <v>102</v>
      </c>
      <c r="K746" s="47" t="n">
        <f aca="false">L746*E746</f>
        <v>0</v>
      </c>
      <c r="L746" s="47" t="n">
        <f aca="false">IF(D746=N$7,N$6+M746,IF(D746=O$7,O$6+M746,IF(D746=P$7,P$6+M746,IF(D746=Q$7,Q$6+M746,IF(D746=#REF!,#REF!+M746,IF(D746=#REF!,#REF!+M746,))))))</f>
        <v>3.65</v>
      </c>
      <c r="M746" s="49" t="n">
        <v>0.15</v>
      </c>
      <c r="O746" s="0"/>
      <c r="W746" s="19" t="s">
        <v>57</v>
      </c>
      <c r="AMH746" s="0"/>
      <c r="AMI746" s="0"/>
      <c r="AMJ746" s="0"/>
    </row>
    <row r="747" s="19" customFormat="true" ht="14.15" hidden="false" customHeight="true" outlineLevel="0" collapsed="false">
      <c r="A747" s="42" t="s">
        <v>1016</v>
      </c>
      <c r="B747" s="43" t="s">
        <v>1125</v>
      </c>
      <c r="C747" s="44" t="s">
        <v>101</v>
      </c>
      <c r="D747" s="45" t="s">
        <v>25</v>
      </c>
      <c r="E747" s="45"/>
      <c r="F747" s="46"/>
      <c r="G747" s="46" t="n">
        <v>3.1</v>
      </c>
      <c r="H747" s="46" t="n">
        <f aca="false">E747*G747</f>
        <v>0</v>
      </c>
      <c r="I747" s="45"/>
      <c r="J747" s="45" t="s">
        <v>102</v>
      </c>
      <c r="K747" s="47" t="n">
        <f aca="false">L747*E747</f>
        <v>0</v>
      </c>
      <c r="L747" s="47" t="n">
        <f aca="false">IF(D747=N$7,N$6+M747,IF(D747=O$7,O$6+M747,IF(D747=P$7,P$6+M747,IF(D747=Q$7,Q$6+M747,IF(D747=#REF!,#REF!+M747,IF(D747=#REF!,#REF!+M747,))))))</f>
        <v>3.65</v>
      </c>
      <c r="M747" s="49" t="n">
        <v>0.15</v>
      </c>
      <c r="O747" s="0"/>
      <c r="W747" s="19" t="s">
        <v>57</v>
      </c>
      <c r="AMH747" s="0"/>
      <c r="AMI747" s="0"/>
      <c r="AMJ747" s="0"/>
    </row>
    <row r="748" s="19" customFormat="true" ht="14.15" hidden="false" customHeight="true" outlineLevel="0" collapsed="false">
      <c r="A748" s="42" t="s">
        <v>1016</v>
      </c>
      <c r="B748" s="43" t="s">
        <v>1126</v>
      </c>
      <c r="C748" s="44" t="s">
        <v>101</v>
      </c>
      <c r="D748" s="45" t="s">
        <v>24</v>
      </c>
      <c r="E748" s="45"/>
      <c r="F748" s="46"/>
      <c r="G748" s="46" t="n">
        <v>3.1</v>
      </c>
      <c r="H748" s="46" t="n">
        <f aca="false">E748*G748</f>
        <v>0</v>
      </c>
      <c r="I748" s="45"/>
      <c r="J748" s="45" t="s">
        <v>102</v>
      </c>
      <c r="K748" s="47" t="n">
        <f aca="false">L748*E748</f>
        <v>0</v>
      </c>
      <c r="L748" s="47" t="n">
        <f aca="false">IF(D748=N$7,N$6+M748,IF(D748=O$7,O$6+M748,IF(D748=P$7,P$6+M748,IF(D748=Q$7,Q$6+M748,IF(D748=#REF!,#REF!+M748,IF(D748=#REF!,#REF!+M748,))))))</f>
        <v>3.65</v>
      </c>
      <c r="M748" s="49" t="n">
        <v>0.15</v>
      </c>
      <c r="O748" s="0"/>
      <c r="W748" s="19" t="s">
        <v>57</v>
      </c>
      <c r="AMH748" s="0"/>
      <c r="AMI748" s="0"/>
      <c r="AMJ748" s="0"/>
    </row>
    <row r="749" s="19" customFormat="true" ht="14.15" hidden="false" customHeight="true" outlineLevel="0" collapsed="false">
      <c r="A749" s="42" t="s">
        <v>1016</v>
      </c>
      <c r="B749" s="43" t="s">
        <v>1127</v>
      </c>
      <c r="C749" s="44" t="s">
        <v>101</v>
      </c>
      <c r="D749" s="45" t="s">
        <v>25</v>
      </c>
      <c r="E749" s="45"/>
      <c r="F749" s="46"/>
      <c r="G749" s="46" t="n">
        <v>3.1</v>
      </c>
      <c r="H749" s="46" t="n">
        <f aca="false">E749*G749</f>
        <v>0</v>
      </c>
      <c r="I749" s="45"/>
      <c r="J749" s="45" t="s">
        <v>102</v>
      </c>
      <c r="K749" s="47" t="n">
        <f aca="false">L749*E749</f>
        <v>0</v>
      </c>
      <c r="L749" s="47" t="n">
        <f aca="false">IF(D749=N$7,N$6+M749,IF(D749=O$7,O$6+M749,IF(D749=P$7,P$6+M749,IF(D749=Q$7,Q$6+M749,IF(D749=#REF!,#REF!+M749,IF(D749=#REF!,#REF!+M749,))))))</f>
        <v>3.65</v>
      </c>
      <c r="M749" s="49" t="n">
        <v>0.15</v>
      </c>
      <c r="O749" s="0"/>
      <c r="W749" s="19" t="s">
        <v>735</v>
      </c>
      <c r="X749" s="19" t="s">
        <v>1128</v>
      </c>
      <c r="AMH749" s="0"/>
      <c r="AMI749" s="0"/>
      <c r="AMJ749" s="0"/>
    </row>
    <row r="750" s="19" customFormat="true" ht="14.15" hidden="false" customHeight="true" outlineLevel="0" collapsed="false">
      <c r="A750" s="42" t="s">
        <v>1016</v>
      </c>
      <c r="B750" s="43" t="s">
        <v>1129</v>
      </c>
      <c r="C750" s="44" t="s">
        <v>101</v>
      </c>
      <c r="D750" s="45" t="s">
        <v>24</v>
      </c>
      <c r="E750" s="45"/>
      <c r="F750" s="46"/>
      <c r="G750" s="46" t="n">
        <v>3.1</v>
      </c>
      <c r="H750" s="46" t="n">
        <f aca="false">E750*G750</f>
        <v>0</v>
      </c>
      <c r="I750" s="45"/>
      <c r="J750" s="45" t="s">
        <v>102</v>
      </c>
      <c r="K750" s="47" t="n">
        <f aca="false">L750*E750</f>
        <v>0</v>
      </c>
      <c r="L750" s="47" t="n">
        <f aca="false">IF(D750=N$7,N$6+M750,IF(D750=O$7,O$6+M750,IF(D750=P$7,P$6+M750,IF(D750=Q$7,Q$6+M750,IF(D750=#REF!,#REF!+M750,IF(D750=#REF!,#REF!+M750,))))))</f>
        <v>3.65</v>
      </c>
      <c r="M750" s="49" t="n">
        <v>0.15</v>
      </c>
      <c r="O750" s="0"/>
      <c r="W750" s="19" t="s">
        <v>57</v>
      </c>
      <c r="AMH750" s="0"/>
      <c r="AMI750" s="0"/>
      <c r="AMJ750" s="0"/>
    </row>
    <row r="751" s="19" customFormat="true" ht="14.15" hidden="false" customHeight="true" outlineLevel="0" collapsed="false">
      <c r="A751" s="42" t="s">
        <v>1016</v>
      </c>
      <c r="B751" s="43" t="s">
        <v>1130</v>
      </c>
      <c r="C751" s="44" t="s">
        <v>101</v>
      </c>
      <c r="D751" s="45" t="s">
        <v>25</v>
      </c>
      <c r="E751" s="45"/>
      <c r="F751" s="46"/>
      <c r="G751" s="46" t="n">
        <v>3.1</v>
      </c>
      <c r="H751" s="46" t="n">
        <f aca="false">E751*G751</f>
        <v>0</v>
      </c>
      <c r="I751" s="45"/>
      <c r="J751" s="45" t="s">
        <v>102</v>
      </c>
      <c r="K751" s="47" t="n">
        <f aca="false">L751*E751</f>
        <v>0</v>
      </c>
      <c r="L751" s="47" t="n">
        <f aca="false">IF(D751=N$7,N$6+M751,IF(D751=O$7,O$6+M751,IF(D751=P$7,P$6+M751,IF(D751=Q$7,Q$6+M751,IF(D751=#REF!,#REF!+M751,IF(D751=#REF!,#REF!+M751,))))))</f>
        <v>3.65</v>
      </c>
      <c r="M751" s="49" t="n">
        <v>0.15</v>
      </c>
      <c r="O751" s="0"/>
      <c r="W751" s="19" t="s">
        <v>735</v>
      </c>
      <c r="X751" s="19" t="s">
        <v>632</v>
      </c>
      <c r="AMH751" s="0"/>
      <c r="AMI751" s="0"/>
      <c r="AMJ751" s="0"/>
    </row>
    <row r="752" s="19" customFormat="true" ht="14.15" hidden="false" customHeight="true" outlineLevel="0" collapsed="false">
      <c r="A752" s="42" t="s">
        <v>1016</v>
      </c>
      <c r="B752" s="43" t="s">
        <v>1131</v>
      </c>
      <c r="C752" s="44" t="s">
        <v>101</v>
      </c>
      <c r="D752" s="45" t="s">
        <v>24</v>
      </c>
      <c r="E752" s="45"/>
      <c r="F752" s="46"/>
      <c r="G752" s="46" t="n">
        <v>3.1</v>
      </c>
      <c r="H752" s="46" t="n">
        <f aca="false">E752*G752</f>
        <v>0</v>
      </c>
      <c r="I752" s="45"/>
      <c r="J752" s="45" t="s">
        <v>102</v>
      </c>
      <c r="K752" s="47" t="n">
        <f aca="false">L752*E752</f>
        <v>0</v>
      </c>
      <c r="L752" s="47" t="n">
        <f aca="false">IF(D752=N$7,N$6+M752,IF(D752=O$7,O$6+M752,IF(D752=P$7,P$6+M752,IF(D752=Q$7,Q$6+M752,IF(D752=#REF!,#REF!+M752,IF(D752=#REF!,#REF!+M752,))))))</f>
        <v>3.65</v>
      </c>
      <c r="M752" s="49" t="n">
        <v>0.15</v>
      </c>
      <c r="O752" s="0"/>
      <c r="W752" s="19" t="s">
        <v>73</v>
      </c>
      <c r="AMH752" s="0"/>
      <c r="AMI752" s="0"/>
      <c r="AMJ752" s="0"/>
    </row>
    <row r="753" s="19" customFormat="true" ht="14.15" hidden="false" customHeight="true" outlineLevel="0" collapsed="false">
      <c r="A753" s="42" t="s">
        <v>1016</v>
      </c>
      <c r="B753" s="43" t="s">
        <v>1132</v>
      </c>
      <c r="C753" s="44" t="s">
        <v>101</v>
      </c>
      <c r="D753" s="45" t="s">
        <v>24</v>
      </c>
      <c r="E753" s="45"/>
      <c r="F753" s="46"/>
      <c r="G753" s="46" t="n">
        <v>3.1</v>
      </c>
      <c r="H753" s="46" t="n">
        <f aca="false">E753*G753</f>
        <v>0</v>
      </c>
      <c r="I753" s="45"/>
      <c r="J753" s="45" t="s">
        <v>102</v>
      </c>
      <c r="K753" s="47" t="n">
        <f aca="false">L753*E753</f>
        <v>0</v>
      </c>
      <c r="L753" s="47" t="n">
        <f aca="false">IF(D753=N$7,N$6+M753,IF(D753=O$7,O$6+M753,IF(D753=P$7,P$6+M753,IF(D753=Q$7,Q$6+M753,IF(D753=#REF!,#REF!+M753,IF(D753=#REF!,#REF!+M753,))))))</f>
        <v>3.65</v>
      </c>
      <c r="M753" s="49" t="n">
        <v>0.15</v>
      </c>
      <c r="O753" s="0"/>
      <c r="W753" s="19" t="s">
        <v>73</v>
      </c>
      <c r="AMH753" s="0"/>
      <c r="AMI753" s="0"/>
      <c r="AMJ753" s="0"/>
    </row>
    <row r="754" s="19" customFormat="true" ht="14.15" hidden="false" customHeight="true" outlineLevel="0" collapsed="false">
      <c r="A754" s="42" t="s">
        <v>1016</v>
      </c>
      <c r="B754" s="43" t="s">
        <v>1133</v>
      </c>
      <c r="C754" s="44" t="s">
        <v>101</v>
      </c>
      <c r="D754" s="45" t="s">
        <v>25</v>
      </c>
      <c r="E754" s="45"/>
      <c r="F754" s="46"/>
      <c r="G754" s="46" t="n">
        <v>3.1</v>
      </c>
      <c r="H754" s="46" t="n">
        <f aca="false">E754*G754</f>
        <v>0</v>
      </c>
      <c r="I754" s="45"/>
      <c r="J754" s="45" t="s">
        <v>102</v>
      </c>
      <c r="K754" s="47" t="n">
        <f aca="false">L754*E754</f>
        <v>0</v>
      </c>
      <c r="L754" s="47" t="n">
        <f aca="false">IF(D754=N$7,N$6+M754,IF(D754=O$7,O$6+M754,IF(D754=P$7,P$6+M754,IF(D754=Q$7,Q$6+M754,IF(D754=#REF!,#REF!+M754,IF(D754=#REF!,#REF!+M754,))))))</f>
        <v>3.65</v>
      </c>
      <c r="M754" s="49" t="n">
        <v>0.15</v>
      </c>
      <c r="O754" s="0"/>
      <c r="W754" s="19" t="s">
        <v>53</v>
      </c>
      <c r="X754" s="19" t="s">
        <v>632</v>
      </c>
      <c r="AMH754" s="0"/>
      <c r="AMI754" s="0"/>
      <c r="AMJ754" s="0"/>
    </row>
    <row r="755" s="19" customFormat="true" ht="14.15" hidden="false" customHeight="true" outlineLevel="0" collapsed="false">
      <c r="A755" s="42" t="s">
        <v>1016</v>
      </c>
      <c r="B755" s="43" t="s">
        <v>1134</v>
      </c>
      <c r="C755" s="44" t="s">
        <v>101</v>
      </c>
      <c r="D755" s="45" t="s">
        <v>25</v>
      </c>
      <c r="E755" s="45"/>
      <c r="F755" s="46"/>
      <c r="G755" s="46" t="n">
        <v>3.1</v>
      </c>
      <c r="H755" s="46" t="n">
        <f aca="false">E755*G755</f>
        <v>0</v>
      </c>
      <c r="I755" s="45"/>
      <c r="J755" s="45" t="s">
        <v>102</v>
      </c>
      <c r="K755" s="47" t="n">
        <f aca="false">L755*E755</f>
        <v>0</v>
      </c>
      <c r="L755" s="47" t="n">
        <f aca="false">IF(D755=N$7,N$6+M755,IF(D755=O$7,O$6+M755,IF(D755=P$7,P$6+M755,IF(D755=Q$7,Q$6+M755,IF(D755=#REF!,#REF!+M755,IF(D755=#REF!,#REF!+M755,))))))</f>
        <v>3.65</v>
      </c>
      <c r="M755" s="49" t="n">
        <v>0.15</v>
      </c>
      <c r="O755" s="0"/>
      <c r="W755" s="19" t="s">
        <v>97</v>
      </c>
      <c r="AMH755" s="0"/>
      <c r="AMI755" s="0"/>
      <c r="AMJ755" s="0"/>
    </row>
    <row r="756" s="19" customFormat="true" ht="14.15" hidden="false" customHeight="true" outlineLevel="0" collapsed="false">
      <c r="A756" s="42" t="s">
        <v>1016</v>
      </c>
      <c r="B756" s="43" t="s">
        <v>1135</v>
      </c>
      <c r="C756" s="44" t="s">
        <v>101</v>
      </c>
      <c r="D756" s="45" t="s">
        <v>25</v>
      </c>
      <c r="E756" s="45"/>
      <c r="F756" s="46"/>
      <c r="G756" s="46" t="n">
        <v>3.1</v>
      </c>
      <c r="H756" s="46" t="n">
        <f aca="false">E756*G756</f>
        <v>0</v>
      </c>
      <c r="I756" s="45"/>
      <c r="J756" s="45" t="s">
        <v>102</v>
      </c>
      <c r="K756" s="47" t="n">
        <f aca="false">L756*E756</f>
        <v>0</v>
      </c>
      <c r="L756" s="47" t="n">
        <f aca="false">IF(D756=N$7,N$6+M756,IF(D756=O$7,O$6+M756,IF(D756=P$7,P$6+M756,IF(D756=Q$7,Q$6+M756,IF(D756=#REF!,#REF!+M756,IF(D756=#REF!,#REF!+M756,))))))</f>
        <v>3.65</v>
      </c>
      <c r="M756" s="49" t="n">
        <v>0.15</v>
      </c>
      <c r="O756" s="0"/>
      <c r="W756" s="19" t="s">
        <v>97</v>
      </c>
      <c r="AMH756" s="0"/>
      <c r="AMI756" s="0"/>
      <c r="AMJ756" s="0"/>
    </row>
    <row r="757" s="19" customFormat="true" ht="14.15" hidden="false" customHeight="true" outlineLevel="0" collapsed="false">
      <c r="A757" s="42" t="s">
        <v>1016</v>
      </c>
      <c r="B757" s="43" t="s">
        <v>1136</v>
      </c>
      <c r="C757" s="44" t="s">
        <v>101</v>
      </c>
      <c r="D757" s="45" t="s">
        <v>24</v>
      </c>
      <c r="E757" s="45"/>
      <c r="F757" s="46"/>
      <c r="G757" s="46" t="n">
        <v>3.1</v>
      </c>
      <c r="H757" s="46" t="n">
        <f aca="false">E757*G757</f>
        <v>0</v>
      </c>
      <c r="I757" s="45"/>
      <c r="J757" s="45" t="s">
        <v>102</v>
      </c>
      <c r="K757" s="47" t="n">
        <f aca="false">L757*E757</f>
        <v>0</v>
      </c>
      <c r="L757" s="47" t="n">
        <f aca="false">IF(D757=N$7,N$6+M757,IF(D757=O$7,O$6+M757,IF(D757=P$7,P$6+M757,IF(D757=Q$7,Q$6+M757,IF(D757=#REF!,#REF!+M757,IF(D757=#REF!,#REF!+M757,))))))</f>
        <v>3.65</v>
      </c>
      <c r="M757" s="49" t="n">
        <v>0.15</v>
      </c>
      <c r="O757" s="0"/>
      <c r="W757" s="19" t="s">
        <v>97</v>
      </c>
      <c r="AMH757" s="0"/>
      <c r="AMI757" s="0"/>
      <c r="AMJ757" s="0"/>
    </row>
    <row r="758" s="19" customFormat="true" ht="14.15" hidden="false" customHeight="true" outlineLevel="0" collapsed="false">
      <c r="A758" s="42" t="s">
        <v>1016</v>
      </c>
      <c r="B758" s="43" t="s">
        <v>1137</v>
      </c>
      <c r="C758" s="44" t="s">
        <v>101</v>
      </c>
      <c r="D758" s="45" t="s">
        <v>24</v>
      </c>
      <c r="E758" s="45"/>
      <c r="F758" s="46"/>
      <c r="G758" s="46" t="n">
        <v>3.1</v>
      </c>
      <c r="H758" s="46" t="n">
        <f aca="false">E758*G758</f>
        <v>0</v>
      </c>
      <c r="I758" s="45"/>
      <c r="J758" s="45" t="s">
        <v>102</v>
      </c>
      <c r="K758" s="47" t="n">
        <f aca="false">L758*E758</f>
        <v>0</v>
      </c>
      <c r="L758" s="47" t="n">
        <f aca="false">IF(D758=N$7,N$6+M758,IF(D758=O$7,O$6+M758,IF(D758=P$7,P$6+M758,IF(D758=Q$7,Q$6+M758,IF(D758=#REF!,#REF!+M758,IF(D758=#REF!,#REF!+M758,))))))</f>
        <v>3.65</v>
      </c>
      <c r="M758" s="49" t="n">
        <v>0.15</v>
      </c>
      <c r="O758" s="0"/>
      <c r="W758" s="19" t="s">
        <v>97</v>
      </c>
      <c r="AMH758" s="0"/>
      <c r="AMI758" s="0"/>
      <c r="AMJ758" s="0"/>
    </row>
    <row r="759" s="19" customFormat="true" ht="14.15" hidden="false" customHeight="true" outlineLevel="0" collapsed="false">
      <c r="A759" s="42" t="s">
        <v>1016</v>
      </c>
      <c r="B759" s="43" t="s">
        <v>1138</v>
      </c>
      <c r="C759" s="44" t="s">
        <v>101</v>
      </c>
      <c r="D759" s="45" t="s">
        <v>25</v>
      </c>
      <c r="E759" s="45"/>
      <c r="F759" s="46"/>
      <c r="G759" s="46" t="n">
        <v>3.1</v>
      </c>
      <c r="H759" s="46" t="n">
        <f aca="false">E759*G759</f>
        <v>0</v>
      </c>
      <c r="I759" s="45"/>
      <c r="J759" s="45" t="s">
        <v>102</v>
      </c>
      <c r="K759" s="47" t="n">
        <f aca="false">L759*E759</f>
        <v>0</v>
      </c>
      <c r="L759" s="47" t="n">
        <f aca="false">IF(D759=N$7,N$6+M759,IF(D759=O$7,O$6+M759,IF(D759=P$7,P$6+M759,IF(D759=Q$7,Q$6+M759,IF(D759=#REF!,#REF!+M759,IF(D759=#REF!,#REF!+M759,))))))</f>
        <v>3.65</v>
      </c>
      <c r="M759" s="49" t="n">
        <v>0.15</v>
      </c>
      <c r="O759" s="0"/>
      <c r="W759" s="19" t="s">
        <v>97</v>
      </c>
      <c r="AMH759" s="0"/>
      <c r="AMI759" s="0"/>
      <c r="AMJ759" s="0"/>
    </row>
    <row r="760" s="19" customFormat="true" ht="14.15" hidden="false" customHeight="true" outlineLevel="0" collapsed="false">
      <c r="A760" s="42" t="s">
        <v>1016</v>
      </c>
      <c r="B760" s="43" t="s">
        <v>1139</v>
      </c>
      <c r="C760" s="44" t="s">
        <v>101</v>
      </c>
      <c r="D760" s="45" t="s">
        <v>25</v>
      </c>
      <c r="E760" s="45"/>
      <c r="F760" s="46"/>
      <c r="G760" s="46" t="n">
        <v>3.1</v>
      </c>
      <c r="H760" s="46" t="n">
        <f aca="false">E760*G760</f>
        <v>0</v>
      </c>
      <c r="I760" s="45"/>
      <c r="J760" s="45" t="s">
        <v>102</v>
      </c>
      <c r="K760" s="47" t="n">
        <f aca="false">L760*E760</f>
        <v>0</v>
      </c>
      <c r="L760" s="47" t="n">
        <f aca="false">IF(D760=N$7,N$6+M760,IF(D760=O$7,O$6+M760,IF(D760=P$7,P$6+M760,IF(D760=Q$7,Q$6+M760,IF(D760=#REF!,#REF!+M760,IF(D760=#REF!,#REF!+M760,))))))</f>
        <v>3.65</v>
      </c>
      <c r="M760" s="49" t="n">
        <v>0.15</v>
      </c>
      <c r="O760" s="0"/>
      <c r="W760" s="19" t="s">
        <v>97</v>
      </c>
      <c r="X760" s="19" t="s">
        <v>245</v>
      </c>
      <c r="AMH760" s="0"/>
      <c r="AMI760" s="0"/>
      <c r="AMJ760" s="0"/>
    </row>
    <row r="761" s="19" customFormat="true" ht="14.15" hidden="false" customHeight="true" outlineLevel="0" collapsed="false">
      <c r="A761" s="42" t="s">
        <v>1016</v>
      </c>
      <c r="B761" s="43" t="s">
        <v>1140</v>
      </c>
      <c r="C761" s="44" t="s">
        <v>101</v>
      </c>
      <c r="D761" s="45" t="s">
        <v>24</v>
      </c>
      <c r="E761" s="45"/>
      <c r="F761" s="46"/>
      <c r="G761" s="46" t="n">
        <v>3.1</v>
      </c>
      <c r="H761" s="46" t="n">
        <f aca="false">E761*G761</f>
        <v>0</v>
      </c>
      <c r="I761" s="45"/>
      <c r="J761" s="45" t="s">
        <v>102</v>
      </c>
      <c r="K761" s="47" t="n">
        <f aca="false">L761*E761</f>
        <v>0</v>
      </c>
      <c r="L761" s="47" t="n">
        <f aca="false">IF(D761=N$7,N$6+M761,IF(D761=O$7,O$6+M761,IF(D761=P$7,P$6+M761,IF(D761=Q$7,Q$6+M761,IF(D761=#REF!,#REF!+M761,IF(D761=#REF!,#REF!+M761,))))))</f>
        <v>3.65</v>
      </c>
      <c r="M761" s="49" t="n">
        <v>0.15</v>
      </c>
      <c r="O761" s="0"/>
      <c r="W761" s="19" t="s">
        <v>53</v>
      </c>
      <c r="X761" s="19" t="s">
        <v>1141</v>
      </c>
      <c r="AMH761" s="0"/>
      <c r="AMI761" s="0"/>
      <c r="AMJ761" s="0"/>
    </row>
    <row r="762" s="19" customFormat="true" ht="14.15" hidden="false" customHeight="true" outlineLevel="0" collapsed="false">
      <c r="A762" s="42" t="s">
        <v>1016</v>
      </c>
      <c r="B762" s="43" t="s">
        <v>1142</v>
      </c>
      <c r="C762" s="44" t="s">
        <v>101</v>
      </c>
      <c r="D762" s="45" t="s">
        <v>25</v>
      </c>
      <c r="E762" s="45"/>
      <c r="F762" s="46"/>
      <c r="G762" s="46" t="n">
        <v>3.1</v>
      </c>
      <c r="H762" s="46" t="n">
        <f aca="false">E762*G762</f>
        <v>0</v>
      </c>
      <c r="I762" s="45"/>
      <c r="J762" s="45" t="s">
        <v>102</v>
      </c>
      <c r="K762" s="47" t="n">
        <f aca="false">L762*E762</f>
        <v>0</v>
      </c>
      <c r="L762" s="47" t="n">
        <f aca="false">IF(D762=N$7,N$6+M762,IF(D762=O$7,O$6+M762,IF(D762=P$7,P$6+M762,IF(D762=Q$7,Q$6+M762,IF(D762=#REF!,#REF!+M762,IF(D762=#REF!,#REF!+M762,))))))</f>
        <v>3.65</v>
      </c>
      <c r="M762" s="49" t="n">
        <v>0.15</v>
      </c>
      <c r="O762" s="0"/>
      <c r="W762" s="19" t="s">
        <v>97</v>
      </c>
      <c r="X762" s="19" t="s">
        <v>1143</v>
      </c>
      <c r="AMH762" s="0"/>
      <c r="AMI762" s="0"/>
      <c r="AMJ762" s="0"/>
    </row>
    <row r="763" s="19" customFormat="true" ht="14.15" hidden="false" customHeight="true" outlineLevel="0" collapsed="false">
      <c r="A763" s="42" t="s">
        <v>1016</v>
      </c>
      <c r="B763" s="43" t="s">
        <v>1144</v>
      </c>
      <c r="C763" s="44" t="s">
        <v>101</v>
      </c>
      <c r="D763" s="45" t="s">
        <v>24</v>
      </c>
      <c r="E763" s="45"/>
      <c r="F763" s="46"/>
      <c r="G763" s="46" t="n">
        <v>3.1</v>
      </c>
      <c r="H763" s="46" t="n">
        <f aca="false">E763*G763</f>
        <v>0</v>
      </c>
      <c r="I763" s="45"/>
      <c r="J763" s="45" t="s">
        <v>102</v>
      </c>
      <c r="K763" s="47" t="n">
        <f aca="false">L763*E763</f>
        <v>0</v>
      </c>
      <c r="L763" s="47" t="n">
        <f aca="false">IF(D763=N$7,N$6+M763,IF(D763=O$7,O$6+M763,IF(D763=P$7,P$6+M763,IF(D763=Q$7,Q$6+M763,IF(D763=#REF!,#REF!+M763,IF(D763=#REF!,#REF!+M763,))))))</f>
        <v>3.65</v>
      </c>
      <c r="M763" s="49" t="n">
        <v>0.15</v>
      </c>
      <c r="O763" s="0"/>
      <c r="W763" s="19" t="s">
        <v>53</v>
      </c>
      <c r="X763" s="19" t="s">
        <v>1145</v>
      </c>
      <c r="AMH763" s="0"/>
      <c r="AMI763" s="0"/>
      <c r="AMJ763" s="0"/>
    </row>
    <row r="764" s="19" customFormat="true" ht="14.15" hidden="false" customHeight="true" outlineLevel="0" collapsed="false">
      <c r="A764" s="42" t="s">
        <v>1016</v>
      </c>
      <c r="B764" s="43" t="s">
        <v>1146</v>
      </c>
      <c r="C764" s="44" t="s">
        <v>101</v>
      </c>
      <c r="D764" s="45" t="s">
        <v>24</v>
      </c>
      <c r="E764" s="45"/>
      <c r="F764" s="46"/>
      <c r="G764" s="46" t="n">
        <v>3.1</v>
      </c>
      <c r="H764" s="46" t="n">
        <f aca="false">E764*G764</f>
        <v>0</v>
      </c>
      <c r="I764" s="45"/>
      <c r="J764" s="45" t="s">
        <v>102</v>
      </c>
      <c r="K764" s="47" t="n">
        <f aca="false">L764*E764</f>
        <v>0</v>
      </c>
      <c r="L764" s="47" t="n">
        <f aca="false">IF(D764=N$7,N$6+M764,IF(D764=O$7,O$6+M764,IF(D764=P$7,P$6+M764,IF(D764=Q$7,Q$6+M764,IF(D764=#REF!,#REF!+M764,IF(D764=#REF!,#REF!+M764,))))))</f>
        <v>3.65</v>
      </c>
      <c r="M764" s="49" t="n">
        <v>0.15</v>
      </c>
      <c r="O764" s="0"/>
      <c r="W764" s="19" t="s">
        <v>57</v>
      </c>
      <c r="AMH764" s="0"/>
      <c r="AMI764" s="0"/>
      <c r="AMJ764" s="0"/>
    </row>
    <row r="765" s="19" customFormat="true" ht="14.15" hidden="false" customHeight="true" outlineLevel="0" collapsed="false">
      <c r="A765" s="42" t="s">
        <v>1016</v>
      </c>
      <c r="B765" s="43" t="s">
        <v>1147</v>
      </c>
      <c r="C765" s="44" t="s">
        <v>101</v>
      </c>
      <c r="D765" s="45" t="s">
        <v>25</v>
      </c>
      <c r="E765" s="45"/>
      <c r="F765" s="46"/>
      <c r="G765" s="46" t="n">
        <v>3.1</v>
      </c>
      <c r="H765" s="46" t="n">
        <f aca="false">E765*G765</f>
        <v>0</v>
      </c>
      <c r="I765" s="45"/>
      <c r="J765" s="45" t="s">
        <v>102</v>
      </c>
      <c r="K765" s="47" t="n">
        <f aca="false">L765*E765</f>
        <v>0</v>
      </c>
      <c r="L765" s="47" t="n">
        <f aca="false">IF(D765=N$7,N$6+M765,IF(D765=O$7,O$6+M765,IF(D765=P$7,P$6+M765,IF(D765=Q$7,Q$6+M765,IF(D765=#REF!,#REF!+M765,IF(D765=#REF!,#REF!+M765,))))))</f>
        <v>3.65</v>
      </c>
      <c r="M765" s="49" t="n">
        <v>0.15</v>
      </c>
      <c r="O765" s="0"/>
      <c r="W765" s="19" t="s">
        <v>1148</v>
      </c>
      <c r="AMH765" s="0"/>
      <c r="AMI765" s="0"/>
      <c r="AMJ765" s="0"/>
    </row>
    <row r="766" s="19" customFormat="true" ht="14.15" hidden="false" customHeight="true" outlineLevel="0" collapsed="false">
      <c r="A766" s="42" t="s">
        <v>1016</v>
      </c>
      <c r="B766" s="43" t="s">
        <v>1149</v>
      </c>
      <c r="C766" s="44" t="s">
        <v>101</v>
      </c>
      <c r="D766" s="45" t="s">
        <v>24</v>
      </c>
      <c r="E766" s="45"/>
      <c r="F766" s="46"/>
      <c r="G766" s="46" t="n">
        <v>3.1</v>
      </c>
      <c r="H766" s="46" t="n">
        <f aca="false">E766*G766</f>
        <v>0</v>
      </c>
      <c r="I766" s="45"/>
      <c r="J766" s="45" t="s">
        <v>102</v>
      </c>
      <c r="K766" s="47" t="n">
        <f aca="false">L766*E766</f>
        <v>0</v>
      </c>
      <c r="L766" s="47" t="n">
        <f aca="false">IF(D766=N$7,N$6+M766,IF(D766=O$7,O$6+M766,IF(D766=P$7,P$6+M766,IF(D766=Q$7,Q$6+M766,IF(D766=#REF!,#REF!+M766,IF(D766=#REF!,#REF!+M766,))))))</f>
        <v>3.65</v>
      </c>
      <c r="M766" s="49" t="n">
        <v>0.15</v>
      </c>
      <c r="O766" s="0"/>
      <c r="AMH766" s="0"/>
      <c r="AMI766" s="0"/>
      <c r="AMJ766" s="0"/>
    </row>
    <row r="767" s="19" customFormat="true" ht="14.15" hidden="false" customHeight="true" outlineLevel="0" collapsed="false">
      <c r="A767" s="42" t="s">
        <v>1016</v>
      </c>
      <c r="B767" s="43" t="s">
        <v>1150</v>
      </c>
      <c r="C767" s="44" t="s">
        <v>101</v>
      </c>
      <c r="D767" s="45" t="s">
        <v>24</v>
      </c>
      <c r="E767" s="45"/>
      <c r="F767" s="46"/>
      <c r="G767" s="46" t="n">
        <v>3.1</v>
      </c>
      <c r="H767" s="46" t="n">
        <f aca="false">E767*G767</f>
        <v>0</v>
      </c>
      <c r="I767" s="45"/>
      <c r="J767" s="45" t="s">
        <v>102</v>
      </c>
      <c r="K767" s="47" t="n">
        <f aca="false">L767*E767</f>
        <v>0</v>
      </c>
      <c r="L767" s="47" t="n">
        <f aca="false">IF(D767=N$7,N$6+M767,IF(D767=O$7,O$6+M767,IF(D767=P$7,P$6+M767,IF(D767=Q$7,Q$6+M767,IF(D767=#REF!,#REF!+M767,IF(D767=#REF!,#REF!+M767,))))))</f>
        <v>3.65</v>
      </c>
      <c r="M767" s="49" t="n">
        <v>0.15</v>
      </c>
      <c r="O767" s="0"/>
      <c r="AMH767" s="0"/>
      <c r="AMI767" s="0"/>
      <c r="AMJ767" s="0"/>
    </row>
    <row r="768" s="19" customFormat="true" ht="14.15" hidden="false" customHeight="true" outlineLevel="0" collapsed="false">
      <c r="A768" s="42" t="s">
        <v>1016</v>
      </c>
      <c r="B768" s="43" t="s">
        <v>1151</v>
      </c>
      <c r="C768" s="44" t="s">
        <v>101</v>
      </c>
      <c r="D768" s="45" t="s">
        <v>24</v>
      </c>
      <c r="E768" s="45"/>
      <c r="F768" s="46"/>
      <c r="G768" s="46" t="n">
        <v>3.1</v>
      </c>
      <c r="H768" s="46" t="n">
        <f aca="false">E768*G768</f>
        <v>0</v>
      </c>
      <c r="I768" s="45"/>
      <c r="J768" s="45" t="s">
        <v>102</v>
      </c>
      <c r="K768" s="47" t="n">
        <f aca="false">L768*E768</f>
        <v>0</v>
      </c>
      <c r="L768" s="47" t="n">
        <f aca="false">IF(D768=N$7,N$6+M768,IF(D768=O$7,O$6+M768,IF(D768=P$7,P$6+M768,IF(D768=Q$7,Q$6+M768,IF(D768=#REF!,#REF!+M768,IF(D768=#REF!,#REF!+M768,))))))</f>
        <v>3.65</v>
      </c>
      <c r="M768" s="49" t="n">
        <v>0.15</v>
      </c>
      <c r="O768" s="0"/>
      <c r="AMH768" s="0"/>
      <c r="AMI768" s="0"/>
      <c r="AMJ768" s="0"/>
    </row>
    <row r="769" s="19" customFormat="true" ht="14.15" hidden="false" customHeight="true" outlineLevel="0" collapsed="false">
      <c r="A769" s="42" t="s">
        <v>1016</v>
      </c>
      <c r="B769" s="43" t="s">
        <v>1152</v>
      </c>
      <c r="C769" s="44" t="s">
        <v>101</v>
      </c>
      <c r="D769" s="45" t="s">
        <v>25</v>
      </c>
      <c r="E769" s="45"/>
      <c r="F769" s="46"/>
      <c r="G769" s="46" t="n">
        <v>3.1</v>
      </c>
      <c r="H769" s="46" t="n">
        <f aca="false">E769*G769</f>
        <v>0</v>
      </c>
      <c r="I769" s="45"/>
      <c r="J769" s="45" t="s">
        <v>102</v>
      </c>
      <c r="K769" s="47" t="n">
        <f aca="false">L769*E769</f>
        <v>0</v>
      </c>
      <c r="L769" s="47" t="n">
        <f aca="false">IF(D769=N$7,N$6+M769,IF(D769=O$7,O$6+M769,IF(D769=P$7,P$6+M769,IF(D769=Q$7,Q$6+M769,IF(D769=#REF!,#REF!+M769,IF(D769=#REF!,#REF!+M769,))))))</f>
        <v>3.65</v>
      </c>
      <c r="M769" s="49" t="n">
        <v>0.15</v>
      </c>
      <c r="O769" s="0"/>
      <c r="AMH769" s="0"/>
      <c r="AMI769" s="0"/>
      <c r="AMJ769" s="0"/>
    </row>
    <row r="770" s="19" customFormat="true" ht="14.15" hidden="false" customHeight="true" outlineLevel="0" collapsed="false">
      <c r="A770" s="42" t="s">
        <v>1016</v>
      </c>
      <c r="B770" s="43" t="s">
        <v>1153</v>
      </c>
      <c r="C770" s="44" t="s">
        <v>101</v>
      </c>
      <c r="D770" s="45" t="s">
        <v>25</v>
      </c>
      <c r="E770" s="45"/>
      <c r="F770" s="46"/>
      <c r="G770" s="46" t="n">
        <v>3.1</v>
      </c>
      <c r="H770" s="46" t="n">
        <f aca="false">E770*G770</f>
        <v>0</v>
      </c>
      <c r="I770" s="45"/>
      <c r="J770" s="45" t="s">
        <v>102</v>
      </c>
      <c r="K770" s="47" t="n">
        <f aca="false">L770*E770</f>
        <v>0</v>
      </c>
      <c r="L770" s="47" t="n">
        <f aca="false">IF(D770=N$7,N$6+M770,IF(D770=O$7,O$6+M770,IF(D770=P$7,P$6+M770,IF(D770=Q$7,Q$6+M770,IF(D770=#REF!,#REF!+M770,IF(D770=#REF!,#REF!+M770,))))))</f>
        <v>3.65</v>
      </c>
      <c r="M770" s="49" t="n">
        <v>0.15</v>
      </c>
      <c r="O770" s="0"/>
      <c r="AMH770" s="0"/>
      <c r="AMI770" s="0"/>
      <c r="AMJ770" s="0"/>
    </row>
    <row r="771" s="19" customFormat="true" ht="14.15" hidden="false" customHeight="true" outlineLevel="0" collapsed="false">
      <c r="A771" s="42" t="s">
        <v>1016</v>
      </c>
      <c r="B771" s="43" t="s">
        <v>1154</v>
      </c>
      <c r="C771" s="44" t="s">
        <v>101</v>
      </c>
      <c r="D771" s="45" t="s">
        <v>25</v>
      </c>
      <c r="E771" s="45"/>
      <c r="F771" s="46"/>
      <c r="G771" s="46" t="n">
        <v>3.1</v>
      </c>
      <c r="H771" s="46" t="n">
        <f aca="false">E771*G771</f>
        <v>0</v>
      </c>
      <c r="I771" s="45"/>
      <c r="J771" s="45" t="s">
        <v>102</v>
      </c>
      <c r="K771" s="47" t="n">
        <f aca="false">L771*E771</f>
        <v>0</v>
      </c>
      <c r="L771" s="47" t="n">
        <f aca="false">IF(D771=N$7,N$6+M771,IF(D771=O$7,O$6+M771,IF(D771=P$7,P$6+M771,IF(D771=Q$7,Q$6+M771,IF(D771=#REF!,#REF!+M771,IF(D771=#REF!,#REF!+M771,))))))</f>
        <v>3.65</v>
      </c>
      <c r="M771" s="49" t="n">
        <v>0.15</v>
      </c>
      <c r="O771" s="0"/>
      <c r="AMH771" s="0"/>
      <c r="AMI771" s="0"/>
      <c r="AMJ771" s="0"/>
    </row>
    <row r="772" s="19" customFormat="true" ht="14.15" hidden="false" customHeight="true" outlineLevel="0" collapsed="false">
      <c r="A772" s="42" t="s">
        <v>1016</v>
      </c>
      <c r="B772" s="43" t="s">
        <v>1155</v>
      </c>
      <c r="C772" s="44" t="s">
        <v>101</v>
      </c>
      <c r="D772" s="45" t="s">
        <v>25</v>
      </c>
      <c r="E772" s="45"/>
      <c r="F772" s="46"/>
      <c r="G772" s="46" t="n">
        <v>3.1</v>
      </c>
      <c r="H772" s="46" t="n">
        <f aca="false">E772*G772</f>
        <v>0</v>
      </c>
      <c r="I772" s="45"/>
      <c r="J772" s="45" t="s">
        <v>102</v>
      </c>
      <c r="K772" s="47" t="n">
        <f aca="false">L772*E772</f>
        <v>0</v>
      </c>
      <c r="L772" s="47" t="n">
        <f aca="false">IF(D772=N$7,N$6+M772,IF(D772=O$7,O$6+M772,IF(D772=P$7,P$6+M772,IF(D772=Q$7,Q$6+M772,IF(D772=#REF!,#REF!+M772,IF(D772=#REF!,#REF!+M772,))))))</f>
        <v>3.65</v>
      </c>
      <c r="M772" s="49" t="n">
        <v>0.15</v>
      </c>
      <c r="O772" s="0"/>
      <c r="AMH772" s="0"/>
      <c r="AMI772" s="0"/>
      <c r="AMJ772" s="0"/>
    </row>
    <row r="773" s="19" customFormat="true" ht="14.15" hidden="false" customHeight="true" outlineLevel="0" collapsed="false">
      <c r="A773" s="42" t="s">
        <v>1016</v>
      </c>
      <c r="B773" s="43" t="s">
        <v>1156</v>
      </c>
      <c r="C773" s="44" t="s">
        <v>101</v>
      </c>
      <c r="D773" s="45" t="s">
        <v>24</v>
      </c>
      <c r="E773" s="45"/>
      <c r="F773" s="46"/>
      <c r="G773" s="46" t="n">
        <v>3.1</v>
      </c>
      <c r="H773" s="46" t="n">
        <f aca="false">E773*G773</f>
        <v>0</v>
      </c>
      <c r="I773" s="45"/>
      <c r="J773" s="45" t="s">
        <v>102</v>
      </c>
      <c r="K773" s="47" t="n">
        <f aca="false">L773*E773</f>
        <v>0</v>
      </c>
      <c r="L773" s="47" t="n">
        <f aca="false">IF(D773=N$7,N$6+M773,IF(D773=O$7,O$6+M773,IF(D773=P$7,P$6+M773,IF(D773=Q$7,Q$6+M773,IF(D773=#REF!,#REF!+M773,IF(D773=#REF!,#REF!+M773,))))))</f>
        <v>3.65</v>
      </c>
      <c r="M773" s="49" t="n">
        <v>0.15</v>
      </c>
      <c r="O773" s="0"/>
      <c r="AMH773" s="0"/>
      <c r="AMI773" s="0"/>
      <c r="AMJ773" s="0"/>
    </row>
    <row r="774" s="19" customFormat="true" ht="14.15" hidden="false" customHeight="true" outlineLevel="0" collapsed="false">
      <c r="A774" s="42" t="s">
        <v>1016</v>
      </c>
      <c r="B774" s="43" t="s">
        <v>1157</v>
      </c>
      <c r="C774" s="44" t="s">
        <v>101</v>
      </c>
      <c r="D774" s="45" t="s">
        <v>25</v>
      </c>
      <c r="E774" s="45"/>
      <c r="F774" s="46"/>
      <c r="G774" s="46" t="n">
        <v>3.1</v>
      </c>
      <c r="H774" s="46" t="n">
        <f aca="false">E774*G774</f>
        <v>0</v>
      </c>
      <c r="I774" s="45"/>
      <c r="J774" s="45" t="s">
        <v>102</v>
      </c>
      <c r="K774" s="47" t="n">
        <f aca="false">L774*E774</f>
        <v>0</v>
      </c>
      <c r="L774" s="47" t="n">
        <f aca="false">IF(D774=N$7,N$6+M774,IF(D774=O$7,O$6+M774,IF(D774=P$7,P$6+M774,IF(D774=Q$7,Q$6+M774,IF(D774=#REF!,#REF!+M774,IF(D774=#REF!,#REF!+M774,))))))</f>
        <v>3.65</v>
      </c>
      <c r="M774" s="49" t="n">
        <v>0.15</v>
      </c>
      <c r="O774" s="0"/>
      <c r="AMH774" s="0"/>
      <c r="AMI774" s="0"/>
      <c r="AMJ774" s="0"/>
    </row>
    <row r="775" s="19" customFormat="true" ht="14.15" hidden="false" customHeight="true" outlineLevel="0" collapsed="false">
      <c r="A775" s="42" t="s">
        <v>1158</v>
      </c>
      <c r="B775" s="43" t="s">
        <v>1159</v>
      </c>
      <c r="C775" s="44" t="s">
        <v>447</v>
      </c>
      <c r="D775" s="45" t="s">
        <v>24</v>
      </c>
      <c r="E775" s="45"/>
      <c r="F775" s="46"/>
      <c r="G775" s="46" t="n">
        <v>3.1</v>
      </c>
      <c r="H775" s="46" t="n">
        <f aca="false">E775*G775</f>
        <v>0</v>
      </c>
      <c r="I775" s="45"/>
      <c r="J775" s="45" t="s">
        <v>66</v>
      </c>
      <c r="K775" s="47" t="n">
        <f aca="false">L775*E775</f>
        <v>0</v>
      </c>
      <c r="L775" s="47" t="n">
        <f aca="false">IF(D775=N$7,N$6+M775,IF(D775=O$7,O$6+M775,IF(D775=P$7,P$6+M775,IF(D775=Q$7,Q$6+M775,IF(D775=#REF!,#REF!+M775,IF(D775=#REF!,#REF!+M775,))))))</f>
        <v>6.5</v>
      </c>
      <c r="M775" s="49" t="n">
        <v>3</v>
      </c>
      <c r="O775" s="0"/>
      <c r="AMH775" s="0"/>
      <c r="AMI775" s="0"/>
      <c r="AMJ775" s="0"/>
    </row>
    <row r="776" s="19" customFormat="true" ht="14.15" hidden="false" customHeight="true" outlineLevel="0" collapsed="false">
      <c r="A776" s="42" t="s">
        <v>1158</v>
      </c>
      <c r="B776" s="43" t="s">
        <v>1160</v>
      </c>
      <c r="C776" s="44" t="s">
        <v>447</v>
      </c>
      <c r="D776" s="45" t="s">
        <v>24</v>
      </c>
      <c r="E776" s="45"/>
      <c r="F776" s="46"/>
      <c r="G776" s="46" t="n">
        <v>3.1</v>
      </c>
      <c r="H776" s="46" t="n">
        <f aca="false">E776*G776</f>
        <v>0</v>
      </c>
      <c r="I776" s="45"/>
      <c r="J776" s="45" t="s">
        <v>66</v>
      </c>
      <c r="K776" s="47" t="n">
        <f aca="false">L776*E776</f>
        <v>0</v>
      </c>
      <c r="L776" s="47" t="n">
        <f aca="false">IF(D776=N$7,N$6+M776,IF(D776=O$7,O$6+M776,IF(D776=P$7,P$6+M776,IF(D776=Q$7,Q$6+M776,IF(D776=#REF!,#REF!+M776,IF(D776=#REF!,#REF!+M776,))))))</f>
        <v>6.5</v>
      </c>
      <c r="M776" s="49" t="n">
        <v>3</v>
      </c>
      <c r="O776" s="0"/>
      <c r="AMH776" s="0"/>
      <c r="AMI776" s="0"/>
      <c r="AMJ776" s="0"/>
    </row>
    <row r="777" s="19" customFormat="true" ht="14.15" hidden="false" customHeight="true" outlineLevel="0" collapsed="false">
      <c r="A777" s="42" t="s">
        <v>1158</v>
      </c>
      <c r="B777" s="43" t="s">
        <v>1161</v>
      </c>
      <c r="C777" s="44" t="s">
        <v>447</v>
      </c>
      <c r="D777" s="45" t="s">
        <v>25</v>
      </c>
      <c r="E777" s="45"/>
      <c r="F777" s="46"/>
      <c r="G777" s="46" t="n">
        <v>3.1</v>
      </c>
      <c r="H777" s="46" t="n">
        <f aca="false">E777*G777</f>
        <v>0</v>
      </c>
      <c r="I777" s="45"/>
      <c r="J777" s="45" t="s">
        <v>66</v>
      </c>
      <c r="K777" s="47" t="n">
        <f aca="false">L777*E777</f>
        <v>0</v>
      </c>
      <c r="L777" s="47" t="n">
        <f aca="false">IF(D777=N$7,N$6+M777,IF(D777=O$7,O$6+M777,IF(D777=P$7,P$6+M777,IF(D777=Q$7,Q$6+M777,IF(D777=#REF!,#REF!+M777,IF(D777=#REF!,#REF!+M777,))))))</f>
        <v>6.5</v>
      </c>
      <c r="M777" s="49" t="n">
        <v>3</v>
      </c>
      <c r="O777" s="0"/>
      <c r="AMH777" s="0"/>
      <c r="AMI777" s="0"/>
      <c r="AMJ777" s="0"/>
    </row>
    <row r="778" s="19" customFormat="true" ht="14.15" hidden="false" customHeight="true" outlineLevel="0" collapsed="false">
      <c r="A778" s="42" t="s">
        <v>1158</v>
      </c>
      <c r="B778" s="43" t="s">
        <v>1162</v>
      </c>
      <c r="C778" s="44" t="s">
        <v>447</v>
      </c>
      <c r="D778" s="45" t="s">
        <v>24</v>
      </c>
      <c r="E778" s="45"/>
      <c r="F778" s="46"/>
      <c r="G778" s="46" t="n">
        <v>3.1</v>
      </c>
      <c r="H778" s="46" t="n">
        <f aca="false">E778*G778</f>
        <v>0</v>
      </c>
      <c r="I778" s="45"/>
      <c r="J778" s="45" t="s">
        <v>66</v>
      </c>
      <c r="K778" s="47" t="n">
        <f aca="false">L778*E778</f>
        <v>0</v>
      </c>
      <c r="L778" s="47" t="n">
        <f aca="false">IF(D778=N$7,N$6+M778,IF(D778=O$7,O$6+M778,IF(D778=P$7,P$6+M778,IF(D778=Q$7,Q$6+M778,IF(D778=#REF!,#REF!+M778,IF(D778=#REF!,#REF!+M778,))))))</f>
        <v>6.5</v>
      </c>
      <c r="M778" s="49" t="n">
        <v>3</v>
      </c>
      <c r="O778" s="0"/>
      <c r="AMH778" s="0"/>
      <c r="AMI778" s="0"/>
      <c r="AMJ778" s="0"/>
    </row>
    <row r="779" s="19" customFormat="true" ht="14.15" hidden="false" customHeight="true" outlineLevel="0" collapsed="false">
      <c r="A779" s="42" t="s">
        <v>1158</v>
      </c>
      <c r="B779" s="43" t="s">
        <v>1163</v>
      </c>
      <c r="C779" s="44" t="s">
        <v>447</v>
      </c>
      <c r="D779" s="45" t="s">
        <v>25</v>
      </c>
      <c r="E779" s="45"/>
      <c r="F779" s="46"/>
      <c r="G779" s="46" t="n">
        <v>3.1</v>
      </c>
      <c r="H779" s="46" t="n">
        <f aca="false">E779*G779</f>
        <v>0</v>
      </c>
      <c r="I779" s="45"/>
      <c r="J779" s="45" t="s">
        <v>66</v>
      </c>
      <c r="K779" s="47" t="n">
        <f aca="false">L779*E779</f>
        <v>0</v>
      </c>
      <c r="L779" s="47" t="n">
        <f aca="false">IF(D779=N$7,N$6+M779,IF(D779=O$7,O$6+M779,IF(D779=P$7,P$6+M779,IF(D779=Q$7,Q$6+M779,IF(D779=#REF!,#REF!+M779,IF(D779=#REF!,#REF!+M779,))))))</f>
        <v>6.5</v>
      </c>
      <c r="M779" s="49" t="n">
        <v>3</v>
      </c>
      <c r="O779" s="0"/>
      <c r="AMH779" s="0"/>
      <c r="AMI779" s="0"/>
      <c r="AMJ779" s="0"/>
    </row>
    <row r="780" s="19" customFormat="true" ht="14.15" hidden="false" customHeight="true" outlineLevel="0" collapsed="false">
      <c r="A780" s="42" t="s">
        <v>1158</v>
      </c>
      <c r="B780" s="43" t="s">
        <v>1164</v>
      </c>
      <c r="C780" s="44" t="s">
        <v>447</v>
      </c>
      <c r="D780" s="45" t="s">
        <v>24</v>
      </c>
      <c r="E780" s="45"/>
      <c r="F780" s="46"/>
      <c r="G780" s="46" t="n">
        <v>3.1</v>
      </c>
      <c r="H780" s="46" t="n">
        <f aca="false">E780*G780</f>
        <v>0</v>
      </c>
      <c r="I780" s="45"/>
      <c r="J780" s="45" t="s">
        <v>66</v>
      </c>
      <c r="K780" s="47" t="n">
        <f aca="false">L780*E780</f>
        <v>0</v>
      </c>
      <c r="L780" s="47" t="n">
        <f aca="false">IF(D780=N$7,N$6+M780,IF(D780=O$7,O$6+M780,IF(D780=P$7,P$6+M780,IF(D780=Q$7,Q$6+M780,IF(D780=#REF!,#REF!+M780,IF(D780=#REF!,#REF!+M780,))))))</f>
        <v>5.5</v>
      </c>
      <c r="M780" s="49" t="n">
        <v>2</v>
      </c>
      <c r="O780" s="0"/>
      <c r="AMH780" s="0"/>
      <c r="AMI780" s="0"/>
      <c r="AMJ780" s="0"/>
    </row>
    <row r="781" s="19" customFormat="true" ht="14.15" hidden="false" customHeight="true" outlineLevel="0" collapsed="false">
      <c r="A781" s="42" t="s">
        <v>1165</v>
      </c>
      <c r="B781" s="43" t="s">
        <v>1166</v>
      </c>
      <c r="C781" s="44" t="s">
        <v>483</v>
      </c>
      <c r="D781" s="45" t="s">
        <v>29</v>
      </c>
      <c r="E781" s="45"/>
      <c r="F781" s="46"/>
      <c r="G781" s="46" t="n">
        <v>3.1</v>
      </c>
      <c r="H781" s="46" t="n">
        <f aca="false">E781*G781</f>
        <v>0</v>
      </c>
      <c r="I781" s="45"/>
      <c r="J781" s="45" t="s">
        <v>146</v>
      </c>
      <c r="K781" s="47" t="n">
        <f aca="false">L781*E781</f>
        <v>0</v>
      </c>
      <c r="L781" s="47" t="n">
        <v>105.5</v>
      </c>
      <c r="M781" s="49" t="n">
        <v>100</v>
      </c>
      <c r="O781" s="0"/>
      <c r="AMH781" s="0"/>
      <c r="AMI781" s="0"/>
      <c r="AMJ781" s="0"/>
    </row>
    <row r="782" s="19" customFormat="true" ht="14.15" hidden="false" customHeight="true" outlineLevel="0" collapsed="false">
      <c r="A782" s="42" t="s">
        <v>1165</v>
      </c>
      <c r="B782" s="43" t="s">
        <v>359</v>
      </c>
      <c r="C782" s="44" t="s">
        <v>195</v>
      </c>
      <c r="D782" s="45" t="s">
        <v>26</v>
      </c>
      <c r="E782" s="45"/>
      <c r="F782" s="46"/>
      <c r="G782" s="46" t="n">
        <v>2.8</v>
      </c>
      <c r="H782" s="46" t="n">
        <f aca="false">E782*G782</f>
        <v>0</v>
      </c>
      <c r="I782" s="45"/>
      <c r="J782" s="45" t="s">
        <v>146</v>
      </c>
      <c r="K782" s="47" t="n">
        <f aca="false">L782*E782</f>
        <v>0</v>
      </c>
      <c r="L782" s="47" t="n">
        <f aca="false">IF(D782=N$7,N$6+M782,IF(D782=O$7,O$6+M782,IF(D782=P$7,P$6+M782,IF(D782=Q$7,Q$6+M782,IF(D782=#REF!,#REF!+M782,IF(D782=#REF!,#REF!+M782,))))))</f>
        <v>54</v>
      </c>
      <c r="M782" s="49" t="n">
        <v>50</v>
      </c>
      <c r="O782" s="0"/>
      <c r="AMH782" s="0"/>
      <c r="AMI782" s="0"/>
      <c r="AMJ782" s="0"/>
    </row>
    <row r="783" s="19" customFormat="true" ht="14.15" hidden="false" customHeight="true" outlineLevel="0" collapsed="false">
      <c r="A783" s="42" t="s">
        <v>1165</v>
      </c>
      <c r="B783" s="43" t="s">
        <v>1167</v>
      </c>
      <c r="C783" s="44" t="s">
        <v>483</v>
      </c>
      <c r="D783" s="45" t="s">
        <v>29</v>
      </c>
      <c r="E783" s="45"/>
      <c r="F783" s="46"/>
      <c r="G783" s="46" t="n">
        <v>2</v>
      </c>
      <c r="H783" s="46" t="n">
        <f aca="false">E783*G783</f>
        <v>0</v>
      </c>
      <c r="I783" s="45"/>
      <c r="J783" s="45" t="s">
        <v>146</v>
      </c>
      <c r="K783" s="47" t="n">
        <f aca="false">L783*E783</f>
        <v>0</v>
      </c>
      <c r="L783" s="47" t="n">
        <v>105.5</v>
      </c>
      <c r="M783" s="49" t="n">
        <v>100</v>
      </c>
      <c r="O783" s="0"/>
      <c r="AMH783" s="0"/>
      <c r="AMI783" s="0"/>
      <c r="AMJ783" s="0"/>
    </row>
    <row r="784" s="19" customFormat="true" ht="14.15" hidden="false" customHeight="true" outlineLevel="0" collapsed="false">
      <c r="A784" s="42" t="s">
        <v>1165</v>
      </c>
      <c r="B784" s="43" t="s">
        <v>1168</v>
      </c>
      <c r="C784" s="44" t="s">
        <v>483</v>
      </c>
      <c r="D784" s="45" t="s">
        <v>29</v>
      </c>
      <c r="E784" s="45"/>
      <c r="F784" s="46"/>
      <c r="G784" s="46" t="n">
        <v>2</v>
      </c>
      <c r="H784" s="46" t="n">
        <f aca="false">E784*G784</f>
        <v>0</v>
      </c>
      <c r="I784" s="45"/>
      <c r="J784" s="45" t="s">
        <v>146</v>
      </c>
      <c r="K784" s="47" t="n">
        <f aca="false">L784*E784</f>
        <v>0</v>
      </c>
      <c r="L784" s="47" t="n">
        <v>105.5</v>
      </c>
      <c r="M784" s="49" t="n">
        <v>100</v>
      </c>
      <c r="O784" s="0"/>
      <c r="AMH784" s="0"/>
      <c r="AMI784" s="0"/>
      <c r="AMJ784" s="0"/>
    </row>
    <row r="785" s="19" customFormat="true" ht="14.15" hidden="false" customHeight="true" outlineLevel="0" collapsed="false">
      <c r="A785" s="42" t="s">
        <v>1165</v>
      </c>
      <c r="B785" s="43" t="s">
        <v>1169</v>
      </c>
      <c r="C785" s="44" t="s">
        <v>195</v>
      </c>
      <c r="D785" s="45" t="s">
        <v>26</v>
      </c>
      <c r="E785" s="45"/>
      <c r="F785" s="46"/>
      <c r="G785" s="46" t="n">
        <v>2.8</v>
      </c>
      <c r="H785" s="46" t="n">
        <f aca="false">E785*G785</f>
        <v>0</v>
      </c>
      <c r="I785" s="45"/>
      <c r="J785" s="45" t="s">
        <v>146</v>
      </c>
      <c r="K785" s="47" t="n">
        <f aca="false">L785*E785</f>
        <v>0</v>
      </c>
      <c r="L785" s="47" t="n">
        <f aca="false">IF(D785=N$7,N$6+M785,IF(D785=O$7,O$6+M785,IF(D785=P$7,P$6+M785,IF(D785=Q$7,Q$6+M785,IF(D785=#REF!,#REF!+M785,IF(D785=#REF!,#REF!+M785,))))))</f>
        <v>54</v>
      </c>
      <c r="M785" s="49" t="n">
        <v>50</v>
      </c>
      <c r="O785" s="0"/>
      <c r="AMH785" s="0"/>
      <c r="AMI785" s="0"/>
      <c r="AMJ785" s="0"/>
    </row>
    <row r="786" s="19" customFormat="true" ht="14.15" hidden="false" customHeight="true" outlineLevel="0" collapsed="false">
      <c r="A786" s="42" t="s">
        <v>1170</v>
      </c>
      <c r="B786" s="43" t="s">
        <v>1171</v>
      </c>
      <c r="C786" s="44" t="s">
        <v>77</v>
      </c>
      <c r="D786" s="45" t="s">
        <v>25</v>
      </c>
      <c r="E786" s="45"/>
      <c r="F786" s="46"/>
      <c r="G786" s="46" t="n">
        <v>3.1</v>
      </c>
      <c r="H786" s="46" t="n">
        <f aca="false">E786*G786</f>
        <v>0</v>
      </c>
      <c r="I786" s="45"/>
      <c r="J786" s="45" t="s">
        <v>102</v>
      </c>
      <c r="K786" s="47" t="n">
        <f aca="false">L786*E786</f>
        <v>0</v>
      </c>
      <c r="L786" s="47" t="n">
        <f aca="false">IF(D786=N$7,N$6+M786,IF(D786=O$7,O$6+M786,IF(D786=P$7,P$6+M786,IF(D786=Q$7,Q$6+M786,IF(D786=#REF!,#REF!+M786,IF(D786=#REF!,#REF!+M786,))))))</f>
        <v>4.5</v>
      </c>
      <c r="M786" s="49" t="n">
        <v>1</v>
      </c>
      <c r="O786" s="0"/>
      <c r="AMH786" s="0"/>
      <c r="AMI786" s="0"/>
      <c r="AMJ786" s="0"/>
    </row>
    <row r="787" s="19" customFormat="true" ht="14.15" hidden="false" customHeight="true" outlineLevel="0" collapsed="false">
      <c r="A787" s="42" t="s">
        <v>1172</v>
      </c>
      <c r="B787" s="43" t="s">
        <v>50</v>
      </c>
      <c r="C787" s="44" t="s">
        <v>82</v>
      </c>
      <c r="D787" s="45"/>
      <c r="E787" s="45"/>
      <c r="F787" s="46"/>
      <c r="G787" s="46"/>
      <c r="H787" s="46"/>
      <c r="I787" s="45"/>
      <c r="J787" s="45"/>
      <c r="K787" s="47"/>
      <c r="L787" s="47"/>
      <c r="M787" s="49"/>
      <c r="O787" s="0"/>
      <c r="AMH787" s="0"/>
      <c r="AMI787" s="0"/>
      <c r="AMJ787" s="0"/>
    </row>
    <row r="788" s="19" customFormat="true" ht="14.15" hidden="false" customHeight="true" outlineLevel="0" collapsed="false">
      <c r="A788" s="42" t="s">
        <v>1173</v>
      </c>
      <c r="B788" s="43" t="s">
        <v>1174</v>
      </c>
      <c r="C788" s="44" t="s">
        <v>483</v>
      </c>
      <c r="D788" s="45" t="s">
        <v>145</v>
      </c>
      <c r="E788" s="45"/>
      <c r="F788" s="46"/>
      <c r="G788" s="46" t="n">
        <v>2.8</v>
      </c>
      <c r="H788" s="46" t="n">
        <f aca="false">E788*G788</f>
        <v>0</v>
      </c>
      <c r="I788" s="45"/>
      <c r="J788" s="45" t="s">
        <v>146</v>
      </c>
      <c r="K788" s="47" t="n">
        <f aca="false">L788*E788</f>
        <v>0</v>
      </c>
      <c r="L788" s="47" t="n">
        <v>105.5</v>
      </c>
      <c r="M788" s="49" t="n">
        <v>200</v>
      </c>
      <c r="O788" s="0"/>
      <c r="AMH788" s="0"/>
      <c r="AMI788" s="0"/>
      <c r="AMJ788" s="0"/>
    </row>
    <row r="789" s="19" customFormat="true" ht="14.15" hidden="false" customHeight="true" outlineLevel="0" collapsed="false">
      <c r="A789" s="42" t="s">
        <v>1173</v>
      </c>
      <c r="B789" s="43" t="s">
        <v>1174</v>
      </c>
      <c r="C789" s="44" t="s">
        <v>147</v>
      </c>
      <c r="D789" s="45" t="s">
        <v>148</v>
      </c>
      <c r="E789" s="45"/>
      <c r="F789" s="46"/>
      <c r="G789" s="46" t="n">
        <v>9.7</v>
      </c>
      <c r="H789" s="46" t="n">
        <f aca="false">E789*G789</f>
        <v>0</v>
      </c>
      <c r="I789" s="45"/>
      <c r="J789" s="45" t="s">
        <v>146</v>
      </c>
      <c r="K789" s="47" t="n">
        <f aca="false">L789*E789</f>
        <v>0</v>
      </c>
      <c r="L789" s="47" t="n">
        <v>1020</v>
      </c>
      <c r="M789" s="49" t="n">
        <v>1</v>
      </c>
      <c r="O789" s="0"/>
      <c r="AMH789" s="0"/>
      <c r="AMI789" s="0"/>
      <c r="AMJ789" s="0"/>
    </row>
    <row r="790" s="19" customFormat="true" ht="14.15" hidden="false" customHeight="true" outlineLevel="0" collapsed="false">
      <c r="A790" s="42" t="s">
        <v>1173</v>
      </c>
      <c r="B790" s="43" t="s">
        <v>786</v>
      </c>
      <c r="C790" s="44" t="s">
        <v>483</v>
      </c>
      <c r="D790" s="45" t="s">
        <v>145</v>
      </c>
      <c r="E790" s="45"/>
      <c r="F790" s="46"/>
      <c r="G790" s="46" t="n">
        <v>2.8</v>
      </c>
      <c r="H790" s="46" t="n">
        <f aca="false">E790*G790</f>
        <v>0</v>
      </c>
      <c r="I790" s="45"/>
      <c r="J790" s="45" t="s">
        <v>146</v>
      </c>
      <c r="K790" s="47" t="n">
        <f aca="false">L790*E790</f>
        <v>0</v>
      </c>
      <c r="L790" s="47" t="n">
        <v>105.5</v>
      </c>
      <c r="M790" s="49" t="n">
        <v>200</v>
      </c>
      <c r="O790" s="0"/>
      <c r="AMH790" s="0"/>
      <c r="AMI790" s="0"/>
      <c r="AMJ790" s="0"/>
    </row>
    <row r="791" s="19" customFormat="true" ht="14.15" hidden="false" customHeight="true" outlineLevel="0" collapsed="false">
      <c r="A791" s="42" t="s">
        <v>1173</v>
      </c>
      <c r="B791" s="43" t="s">
        <v>786</v>
      </c>
      <c r="C791" s="44" t="s">
        <v>147</v>
      </c>
      <c r="D791" s="45" t="s">
        <v>148</v>
      </c>
      <c r="E791" s="45"/>
      <c r="F791" s="46"/>
      <c r="G791" s="46" t="n">
        <v>9.7</v>
      </c>
      <c r="H791" s="46" t="n">
        <f aca="false">E791*G791</f>
        <v>0</v>
      </c>
      <c r="I791" s="45"/>
      <c r="J791" s="45" t="s">
        <v>146</v>
      </c>
      <c r="K791" s="47" t="n">
        <f aca="false">L791*E791</f>
        <v>0</v>
      </c>
      <c r="L791" s="47" t="n">
        <v>1020</v>
      </c>
      <c r="M791" s="49" t="n">
        <v>1</v>
      </c>
      <c r="O791" s="0"/>
      <c r="AMH791" s="0"/>
      <c r="AMI791" s="0"/>
      <c r="AMJ791" s="0"/>
    </row>
    <row r="792" customFormat="false" ht="12.8" hidden="false" customHeight="true" outlineLevel="0" collapsed="false">
      <c r="A792" s="42" t="s">
        <v>1175</v>
      </c>
      <c r="B792" s="43" t="s">
        <v>1176</v>
      </c>
      <c r="C792" s="44" t="s">
        <v>63</v>
      </c>
      <c r="D792" s="45" t="s">
        <v>25</v>
      </c>
      <c r="E792" s="45"/>
      <c r="F792" s="46"/>
      <c r="G792" s="46" t="n">
        <v>3.1</v>
      </c>
      <c r="H792" s="46" t="n">
        <f aca="false">E792*G792</f>
        <v>0</v>
      </c>
      <c r="I792" s="45"/>
      <c r="J792" s="45" t="s">
        <v>66</v>
      </c>
      <c r="K792" s="47" t="n">
        <f aca="false">L792*E792</f>
        <v>0</v>
      </c>
      <c r="L792" s="47" t="n">
        <f aca="false">IF(D792=N$7,N$6+M792,IF(D792=O$7,O$6+M792,IF(D792=P$7,P$6+M792,IF(D792=Q$7,Q$6+M792,IF(D792=#REF!,#REF!+M792,IF(D792=#REF!,#REF!+M792,))))))</f>
        <v>4</v>
      </c>
      <c r="M792" s="49" t="n">
        <v>0.5</v>
      </c>
      <c r="AB792" s="19"/>
    </row>
    <row r="793" customFormat="false" ht="12.8" hidden="false" customHeight="true" outlineLevel="0" collapsed="false">
      <c r="A793" s="67"/>
      <c r="B793" s="68" t="s">
        <v>1177</v>
      </c>
      <c r="C793" s="68"/>
      <c r="D793" s="68"/>
      <c r="E793" s="68"/>
      <c r="F793" s="68"/>
      <c r="G793" s="68"/>
      <c r="H793" s="69" t="n">
        <f aca="false">SUM(H15:H792)</f>
        <v>0</v>
      </c>
      <c r="I793" s="19"/>
      <c r="J793" s="19"/>
      <c r="K793" s="19"/>
      <c r="L793" s="19"/>
      <c r="M793" s="19"/>
    </row>
    <row r="794" customFormat="false" ht="12.8" hidden="false" customHeight="true" outlineLevel="0" collapsed="false">
      <c r="A794" s="67"/>
      <c r="B794" s="68" t="s">
        <v>1178</v>
      </c>
      <c r="C794" s="68"/>
      <c r="D794" s="68"/>
      <c r="E794" s="68"/>
      <c r="F794" s="68"/>
      <c r="G794" s="68"/>
      <c r="H794" s="70" t="n">
        <f aca="false">SUM(K15:K792)</f>
        <v>0</v>
      </c>
      <c r="I794" s="19"/>
      <c r="J794" s="19"/>
      <c r="K794" s="19"/>
      <c r="L794" s="71"/>
      <c r="M794" s="19"/>
    </row>
    <row r="795" customFormat="false" ht="12.8" hidden="false" customHeight="true" outlineLevel="0" collapsed="false">
      <c r="F795" s="72"/>
      <c r="L795" s="0"/>
    </row>
    <row r="796" customFormat="false" ht="12.8" hidden="false" customHeight="true" outlineLevel="0" collapsed="false">
      <c r="A796" s="0"/>
      <c r="B796" s="1" t="s">
        <v>1179</v>
      </c>
      <c r="C796" s="2"/>
      <c r="F796" s="72"/>
      <c r="L796" s="0"/>
    </row>
    <row r="797" customFormat="false" ht="12.8" hidden="false" customHeight="true" outlineLevel="0" collapsed="false">
      <c r="A797" s="0"/>
      <c r="B797" s="1" t="s">
        <v>1180</v>
      </c>
      <c r="C797" s="2"/>
      <c r="F797" s="72"/>
      <c r="L797" s="0"/>
    </row>
    <row r="798" customFormat="false" ht="12.8" hidden="false" customHeight="true" outlineLevel="0" collapsed="false">
      <c r="A798" s="0"/>
      <c r="B798" s="73" t="s">
        <v>1181</v>
      </c>
      <c r="C798" s="74" t="n">
        <v>3.5</v>
      </c>
      <c r="F798" s="72"/>
      <c r="L798" s="0"/>
    </row>
    <row r="799" customFormat="false" ht="12.8" hidden="false" customHeight="true" outlineLevel="0" collapsed="false">
      <c r="A799" s="0"/>
      <c r="B799" s="73" t="s">
        <v>1182</v>
      </c>
      <c r="C799" s="74" t="n">
        <v>4.5</v>
      </c>
      <c r="F799" s="72"/>
      <c r="L799" s="0"/>
    </row>
    <row r="800" customFormat="false" ht="12.8" hidden="false" customHeight="true" outlineLevel="0" collapsed="false">
      <c r="A800" s="0"/>
      <c r="B800" s="73" t="s">
        <v>1183</v>
      </c>
      <c r="C800" s="74" t="n">
        <v>5.5</v>
      </c>
      <c r="F800" s="72"/>
      <c r="L800" s="0"/>
    </row>
    <row r="801" customFormat="false" ht="12.8" hidden="false" customHeight="true" outlineLevel="0" collapsed="false">
      <c r="A801" s="0"/>
      <c r="B801" s="73" t="s">
        <v>1184</v>
      </c>
      <c r="C801" s="74" t="n">
        <v>6.5</v>
      </c>
      <c r="F801" s="72"/>
      <c r="L801" s="0"/>
    </row>
    <row r="802" customFormat="false" ht="22.35" hidden="false" customHeight="false" outlineLevel="0" collapsed="false">
      <c r="A802" s="0"/>
      <c r="B802" s="75" t="s">
        <v>1185</v>
      </c>
      <c r="C802" s="74" t="n">
        <v>8.5</v>
      </c>
      <c r="F802" s="72"/>
      <c r="L802" s="0"/>
    </row>
    <row r="803" customFormat="false" ht="12.8" hidden="false" customHeight="true" outlineLevel="0" collapsed="false">
      <c r="A803" s="0"/>
      <c r="B803" s="73" t="s">
        <v>1186</v>
      </c>
      <c r="C803" s="74" t="n">
        <v>11.5</v>
      </c>
      <c r="F803" s="72"/>
      <c r="L803" s="71"/>
    </row>
    <row r="804" s="19" customFormat="true" ht="14.15" hidden="false" customHeight="true" outlineLevel="0" collapsed="false">
      <c r="A804" s="0"/>
      <c r="B804" s="73" t="s">
        <v>1187</v>
      </c>
      <c r="C804" s="74" t="n">
        <v>13</v>
      </c>
      <c r="D804" s="3"/>
      <c r="E804" s="0"/>
      <c r="F804" s="72"/>
      <c r="G804" s="0"/>
      <c r="H804" s="0"/>
      <c r="I804" s="4"/>
      <c r="J804" s="4"/>
      <c r="K804" s="4"/>
      <c r="L804" s="71"/>
      <c r="M804" s="4"/>
      <c r="AMH804" s="0"/>
      <c r="AMI804" s="0"/>
      <c r="AMJ804" s="0"/>
    </row>
    <row r="805" s="19" customFormat="true" ht="16.4" hidden="false" customHeight="true" outlineLevel="0" collapsed="false">
      <c r="A805" s="0"/>
      <c r="B805" s="73" t="s">
        <v>1188</v>
      </c>
      <c r="C805" s="74" t="n">
        <v>20</v>
      </c>
      <c r="D805" s="3"/>
      <c r="E805" s="0"/>
      <c r="F805" s="72"/>
      <c r="G805" s="0"/>
      <c r="H805" s="0"/>
      <c r="I805" s="4"/>
      <c r="J805" s="4"/>
      <c r="K805" s="4"/>
      <c r="L805" s="71"/>
      <c r="M805" s="4"/>
      <c r="AMH805" s="0"/>
      <c r="AMI805" s="0"/>
      <c r="AMJ805" s="0"/>
    </row>
    <row r="806" s="19" customFormat="true" ht="16.4" hidden="false" customHeight="true" outlineLevel="0" collapsed="false">
      <c r="A806" s="0"/>
      <c r="B806" s="73" t="s">
        <v>1189</v>
      </c>
      <c r="C806" s="74" t="n">
        <v>25</v>
      </c>
      <c r="D806" s="3"/>
      <c r="E806" s="0"/>
      <c r="F806" s="72"/>
      <c r="G806" s="0"/>
      <c r="H806" s="0"/>
      <c r="I806" s="4"/>
      <c r="J806" s="4"/>
      <c r="K806" s="4"/>
      <c r="L806" s="71"/>
      <c r="M806" s="4"/>
      <c r="N806" s="4"/>
      <c r="O806" s="4"/>
      <c r="P806" s="4"/>
      <c r="Q806" s="4"/>
      <c r="R806" s="0"/>
      <c r="S806" s="0"/>
      <c r="T806" s="0"/>
      <c r="U806" s="0"/>
      <c r="V806" s="0"/>
      <c r="W806" s="0"/>
      <c r="AMH806" s="0"/>
      <c r="AMI806" s="0"/>
      <c r="AMJ806" s="0"/>
    </row>
    <row r="807" customFormat="false" ht="12.8" hidden="false" customHeight="true" outlineLevel="0" collapsed="false">
      <c r="A807" s="0"/>
      <c r="B807" s="73" t="s">
        <v>1190</v>
      </c>
      <c r="C807" s="74" t="n">
        <v>33</v>
      </c>
      <c r="F807" s="72"/>
      <c r="L807" s="71"/>
    </row>
    <row r="808" customFormat="false" ht="12.8" hidden="false" customHeight="true" outlineLevel="0" collapsed="false">
      <c r="A808" s="0"/>
      <c r="B808" s="1" t="s">
        <v>1180</v>
      </c>
      <c r="C808" s="2"/>
      <c r="L808" s="76"/>
    </row>
    <row r="809" customFormat="false" ht="12.8" hidden="false" customHeight="true" outlineLevel="0" collapsed="false">
      <c r="A809" s="0"/>
      <c r="B809" s="73" t="s">
        <v>1181</v>
      </c>
      <c r="C809" s="74" t="n">
        <v>3.5</v>
      </c>
      <c r="L809" s="76"/>
    </row>
    <row r="810" customFormat="false" ht="12.8" hidden="false" customHeight="true" outlineLevel="0" collapsed="false">
      <c r="A810" s="0"/>
      <c r="B810" s="73" t="s">
        <v>1182</v>
      </c>
      <c r="C810" s="74" t="n">
        <v>4.5</v>
      </c>
      <c r="L810" s="76"/>
    </row>
    <row r="811" customFormat="false" ht="12.8" hidden="false" customHeight="true" outlineLevel="0" collapsed="false">
      <c r="A811" s="0"/>
      <c r="B811" s="73" t="s">
        <v>1183</v>
      </c>
      <c r="C811" s="74" t="n">
        <v>5.5</v>
      </c>
      <c r="L811" s="76"/>
    </row>
    <row r="812" customFormat="false" ht="12.8" hidden="false" customHeight="true" outlineLevel="0" collapsed="false">
      <c r="A812" s="0"/>
      <c r="B812" s="73" t="s">
        <v>1184</v>
      </c>
      <c r="C812" s="74" t="n">
        <v>6.5</v>
      </c>
      <c r="L812" s="76"/>
    </row>
    <row r="813" customFormat="false" ht="19.4" hidden="false" customHeight="true" outlineLevel="0" collapsed="false">
      <c r="A813" s="0"/>
      <c r="B813" s="75" t="s">
        <v>1185</v>
      </c>
      <c r="C813" s="74" t="n">
        <v>8.5</v>
      </c>
      <c r="L813" s="76"/>
    </row>
    <row r="814" customFormat="false" ht="12.8" hidden="false" customHeight="true" outlineLevel="0" collapsed="false">
      <c r="A814" s="0"/>
      <c r="B814" s="73" t="s">
        <v>1186</v>
      </c>
      <c r="C814" s="74" t="n">
        <v>11.5</v>
      </c>
    </row>
    <row r="815" customFormat="false" ht="12.8" hidden="false" customHeight="true" outlineLevel="0" collapsed="false">
      <c r="A815" s="0"/>
      <c r="B815" s="73" t="s">
        <v>1187</v>
      </c>
      <c r="C815" s="74" t="n">
        <v>13</v>
      </c>
    </row>
    <row r="816" customFormat="false" ht="12.8" hidden="false" customHeight="true" outlineLevel="0" collapsed="false">
      <c r="A816" s="0"/>
      <c r="B816" s="73" t="s">
        <v>1188</v>
      </c>
      <c r="C816" s="74" t="n">
        <v>20</v>
      </c>
    </row>
    <row r="817" customFormat="false" ht="12.8" hidden="false" customHeight="true" outlineLevel="0" collapsed="false">
      <c r="A817" s="0"/>
      <c r="B817" s="73" t="s">
        <v>1189</v>
      </c>
      <c r="C817" s="74" t="n">
        <v>29</v>
      </c>
    </row>
    <row r="818" customFormat="false" ht="12.8" hidden="false" customHeight="true" outlineLevel="0" collapsed="false">
      <c r="A818" s="0"/>
      <c r="B818" s="1"/>
      <c r="C818" s="2"/>
    </row>
    <row r="819" customFormat="false" ht="43.1" hidden="false" customHeight="true" outlineLevel="0" collapsed="false">
      <c r="A819" s="77" t="s">
        <v>1191</v>
      </c>
      <c r="B819" s="77"/>
      <c r="C819" s="77"/>
      <c r="D819" s="77"/>
      <c r="E819" s="77"/>
      <c r="F819" s="77"/>
      <c r="G819" s="77"/>
      <c r="H819" s="77"/>
    </row>
    <row r="821" customFormat="false" ht="18.9" hidden="false" customHeight="true" outlineLevel="0" collapsed="false">
      <c r="A821" s="77" t="s">
        <v>1192</v>
      </c>
      <c r="B821" s="77"/>
      <c r="C821" s="77"/>
      <c r="D821" s="77"/>
      <c r="E821" s="77"/>
      <c r="F821" s="77"/>
      <c r="G821" s="77"/>
      <c r="H821" s="77"/>
    </row>
  </sheetData>
  <autoFilter ref="A14:X794"/>
  <mergeCells count="20">
    <mergeCell ref="A1:H2"/>
    <mergeCell ref="C3:D3"/>
    <mergeCell ref="E3:H3"/>
    <mergeCell ref="G4:H4"/>
    <mergeCell ref="C5:D5"/>
    <mergeCell ref="E5:H5"/>
    <mergeCell ref="C6:E6"/>
    <mergeCell ref="G6:H6"/>
    <mergeCell ref="A7:E7"/>
    <mergeCell ref="G7:H7"/>
    <mergeCell ref="A8:E8"/>
    <mergeCell ref="A9:E9"/>
    <mergeCell ref="A10:E10"/>
    <mergeCell ref="A11:E11"/>
    <mergeCell ref="A12:E12"/>
    <mergeCell ref="A13:H13"/>
    <mergeCell ref="B793:G793"/>
    <mergeCell ref="B794:G794"/>
    <mergeCell ref="A819:H819"/>
    <mergeCell ref="A821:H821"/>
  </mergeCells>
  <printOptions headings="false" gridLines="false" gridLinesSet="true" horizontalCentered="false" verticalCentered="false"/>
  <pageMargins left="0.39375" right="0.39375" top="0.39375" bottom="0.63125" header="0.511805555555555" footer="0.39375"/>
  <pageSetup paperSize="9" scale="97" firstPageNumber="1" fitToWidth="1" fitToHeight="1" pageOrder="downThenOver" orientation="portrait" blackAndWhite="false" draft="false" cellComments="none" useFirstPageNumber="true" horizontalDpi="300" verticalDpi="300" copies="1"/>
  <headerFooter differentFirst="false" differentOddEven="false">
    <oddHeader/>
    <oddFooter>&amp;LBon de commande semences 04/04/20&amp;RJardin'enVie, artisan semencier</oddFooter>
  </headerFooter>
  <drawing r:id="rId1"/>
</worksheet>
</file>

<file path=docProps/app.xml><?xml version="1.0" encoding="utf-8"?>
<Properties xmlns="http://schemas.openxmlformats.org/officeDocument/2006/extended-properties" xmlns:vt="http://schemas.openxmlformats.org/officeDocument/2006/docPropsVTypes">
  <Template/>
  <TotalTime>9229</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2018-04-26T09:58:35Z</dcterms:created>
  <dc:creator>Valérie </dc:creator>
  <dc:description/>
  <dc:language>fr-FR</dc:language>
  <cp:lastModifiedBy/>
  <cp:lastPrinted>2019-01-11T09:49:37Z</cp:lastPrinted>
  <dcterms:modified xsi:type="dcterms:W3CDTF">2020-11-16T11:42:11Z</dcterms:modified>
  <cp:revision>42</cp:revision>
  <dc:subject/>
  <dc:title/>
</cp:coreProperties>
</file>